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645" activeTab="5"/>
  </bookViews>
  <sheets>
    <sheet name="Table S1" sheetId="70" r:id="rId1"/>
    <sheet name="Table S2" sheetId="68" r:id="rId2"/>
    <sheet name="Table S3" sheetId="7" r:id="rId3"/>
    <sheet name="Table S4" sheetId="71" r:id="rId4"/>
    <sheet name="Table S5" sheetId="72" r:id="rId5"/>
    <sheet name="Table S6" sheetId="74" r:id="rId6"/>
  </sheets>
  <definedNames>
    <definedName name="gauss" localSheetId="1">#REF!</definedName>
    <definedName name="gauss" localSheetId="5">#REF!</definedName>
    <definedName name="gauss">#REF!</definedName>
    <definedName name="排序" localSheetId="1">#REF!</definedName>
    <definedName name="排序" localSheetId="5">#REF!</definedName>
    <definedName name="排序">#REF!</definedName>
    <definedName name="新分类" localSheetId="1">#REF!</definedName>
    <definedName name="新分类" localSheetId="5">#REF!</definedName>
    <definedName name="新分类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<sst xmlns="http://schemas.openxmlformats.org/spreadsheetml/2006/main" count="1268" uniqueCount="456">
  <si>
    <t>Table S1. Lithology, location, and ages of granitic and sedimentary rocks in this study (modified from Ling et al., 2024).</t>
  </si>
  <si>
    <t>Sample No.</t>
  </si>
  <si>
    <t>Tectonic unit</t>
  </si>
  <si>
    <t>Rock Type</t>
  </si>
  <si>
    <t xml:space="preserve">Longitude </t>
  </si>
  <si>
    <t xml:space="preserve">Latitude </t>
  </si>
  <si>
    <t>Age (Ma)</t>
  </si>
  <si>
    <t>Group</t>
  </si>
  <si>
    <t>L18M82</t>
  </si>
  <si>
    <t>Zavkhan block</t>
  </si>
  <si>
    <t>Quartz monzonite</t>
  </si>
  <si>
    <t>I</t>
  </si>
  <si>
    <t>L18M74</t>
  </si>
  <si>
    <t>Monzogranite</t>
  </si>
  <si>
    <t>L18M75</t>
  </si>
  <si>
    <t>L18M73</t>
  </si>
  <si>
    <t>Syenogranite</t>
  </si>
  <si>
    <t>L18M81</t>
  </si>
  <si>
    <t>Diorite</t>
  </si>
  <si>
    <t>L18M76</t>
  </si>
  <si>
    <t>L18M77</t>
  </si>
  <si>
    <t>Granodiorite porphyry</t>
  </si>
  <si>
    <t>L18M56</t>
  </si>
  <si>
    <t>L18M61</t>
  </si>
  <si>
    <t>L18M71</t>
  </si>
  <si>
    <t>L19M78</t>
  </si>
  <si>
    <t>Baydrag block</t>
  </si>
  <si>
    <t>Granodiorite</t>
  </si>
  <si>
    <t>L18M78</t>
  </si>
  <si>
    <t>L18M68</t>
  </si>
  <si>
    <t>L18M89</t>
  </si>
  <si>
    <t>Tarvagatay block</t>
  </si>
  <si>
    <t>Monzonite</t>
  </si>
  <si>
    <t>L18M55</t>
  </si>
  <si>
    <t>L18M70</t>
  </si>
  <si>
    <t>L18M57</t>
  </si>
  <si>
    <t>L18M105</t>
  </si>
  <si>
    <t>L18M24</t>
  </si>
  <si>
    <t>Zag zone</t>
  </si>
  <si>
    <t>II</t>
  </si>
  <si>
    <t>L18M10</t>
  </si>
  <si>
    <t>Hangay-Hentey complex</t>
  </si>
  <si>
    <t>L18M11</t>
  </si>
  <si>
    <t>L19M16</t>
  </si>
  <si>
    <t>L19M3</t>
  </si>
  <si>
    <t>L19M18-3</t>
  </si>
  <si>
    <t>Siltstone</t>
  </si>
  <si>
    <t>350*</t>
  </si>
  <si>
    <t>L19M89-5</t>
  </si>
  <si>
    <t>Sandstone</t>
  </si>
  <si>
    <t>L19M24</t>
  </si>
  <si>
    <t>Metasiltstone</t>
  </si>
  <si>
    <t>460*</t>
  </si>
  <si>
    <t>L19M57</t>
  </si>
  <si>
    <t>Note: * represents the assumped age of sedimentary rocks</t>
  </si>
  <si>
    <r>
      <rPr>
        <b/>
        <sz val="11"/>
        <rFont val="Times New Roman"/>
        <charset val="134"/>
      </rPr>
      <t>References:</t>
    </r>
    <r>
      <rPr>
        <sz val="11"/>
        <rFont val="Times New Roman"/>
        <charset val="134"/>
      </rPr>
      <t xml:space="preserve">
Ling, J. Q., Li, P. F., Yuan, C., Rosenbaum G., Sun M., Li Z., Narantsetseg T., 2024. The bending of a supra-subduction zone produced crustal thickening and arc migration of the Mongolian Orocline. Communcations Earth &amp; Environment 5, 329. </t>
    </r>
  </si>
  <si>
    <t>Table S2. Sr-Nd isotopes of granitoids from the Hangay Batholith and sedimentary rocks in this study.</t>
  </si>
  <si>
    <t>Sample Number</t>
  </si>
  <si>
    <t>Lithology</t>
  </si>
  <si>
    <t>Rb (ppm)</t>
  </si>
  <si>
    <t>Sr (ppm)</t>
  </si>
  <si>
    <r>
      <rPr>
        <b/>
        <vertAlign val="superscript"/>
        <sz val="11"/>
        <color theme="1"/>
        <rFont val="Times New Roman"/>
        <charset val="134"/>
      </rPr>
      <t>87</t>
    </r>
    <r>
      <rPr>
        <b/>
        <sz val="11"/>
        <color theme="1"/>
        <rFont val="Times New Roman"/>
        <charset val="134"/>
      </rPr>
      <t>Rb/</t>
    </r>
    <r>
      <rPr>
        <b/>
        <vertAlign val="superscript"/>
        <sz val="11"/>
        <color theme="1"/>
        <rFont val="Times New Roman"/>
        <charset val="134"/>
      </rPr>
      <t>86</t>
    </r>
    <r>
      <rPr>
        <b/>
        <sz val="11"/>
        <color theme="1"/>
        <rFont val="Times New Roman"/>
        <charset val="134"/>
      </rPr>
      <t>Sr</t>
    </r>
  </si>
  <si>
    <r>
      <rPr>
        <b/>
        <vertAlign val="superscript"/>
        <sz val="11"/>
        <color theme="1"/>
        <rFont val="Times New Roman"/>
        <charset val="134"/>
      </rPr>
      <t>87</t>
    </r>
    <r>
      <rPr>
        <b/>
        <sz val="11"/>
        <color theme="1"/>
        <rFont val="Times New Roman"/>
        <charset val="134"/>
      </rPr>
      <t>Sr/</t>
    </r>
    <r>
      <rPr>
        <b/>
        <vertAlign val="superscript"/>
        <sz val="11"/>
        <color theme="1"/>
        <rFont val="Times New Roman"/>
        <charset val="134"/>
      </rPr>
      <t>86</t>
    </r>
    <r>
      <rPr>
        <b/>
        <sz val="11"/>
        <color theme="1"/>
        <rFont val="Times New Roman"/>
        <charset val="134"/>
      </rPr>
      <t>Sr</t>
    </r>
  </si>
  <si>
    <r>
      <rPr>
        <b/>
        <sz val="11"/>
        <color theme="1"/>
        <rFont val="Times New Roman"/>
        <charset val="134"/>
      </rPr>
      <t>(</t>
    </r>
    <r>
      <rPr>
        <b/>
        <vertAlign val="superscript"/>
        <sz val="11"/>
        <color theme="1"/>
        <rFont val="Times New Roman"/>
        <charset val="134"/>
      </rPr>
      <t>87</t>
    </r>
    <r>
      <rPr>
        <b/>
        <sz val="11"/>
        <color theme="1"/>
        <rFont val="Times New Roman"/>
        <charset val="134"/>
      </rPr>
      <t>Sr/</t>
    </r>
    <r>
      <rPr>
        <b/>
        <vertAlign val="superscript"/>
        <sz val="11"/>
        <color theme="1"/>
        <rFont val="Times New Roman"/>
        <charset val="134"/>
      </rPr>
      <t>86</t>
    </r>
    <r>
      <rPr>
        <b/>
        <sz val="11"/>
        <color theme="1"/>
        <rFont val="Times New Roman"/>
        <charset val="134"/>
      </rPr>
      <t>Sr)</t>
    </r>
    <r>
      <rPr>
        <b/>
        <vertAlign val="subscript"/>
        <sz val="11"/>
        <color theme="1"/>
        <rFont val="Times New Roman"/>
        <charset val="134"/>
      </rPr>
      <t>i</t>
    </r>
  </si>
  <si>
    <t>Sm (ppm)</t>
  </si>
  <si>
    <t>Nd (ppm)</t>
  </si>
  <si>
    <r>
      <rPr>
        <b/>
        <vertAlign val="superscript"/>
        <sz val="11"/>
        <color theme="1"/>
        <rFont val="Times New Roman"/>
        <charset val="134"/>
      </rPr>
      <t>147</t>
    </r>
    <r>
      <rPr>
        <b/>
        <sz val="11"/>
        <color theme="1"/>
        <rFont val="Times New Roman"/>
        <charset val="134"/>
      </rPr>
      <t>Sm/</t>
    </r>
    <r>
      <rPr>
        <b/>
        <vertAlign val="superscript"/>
        <sz val="11"/>
        <color theme="1"/>
        <rFont val="Times New Roman"/>
        <charset val="134"/>
      </rPr>
      <t>144</t>
    </r>
    <r>
      <rPr>
        <b/>
        <sz val="11"/>
        <color theme="1"/>
        <rFont val="Times New Roman"/>
        <charset val="134"/>
      </rPr>
      <t>Nd</t>
    </r>
  </si>
  <si>
    <r>
      <rPr>
        <b/>
        <vertAlign val="superscript"/>
        <sz val="11"/>
        <color theme="1"/>
        <rFont val="Times New Roman"/>
        <charset val="134"/>
      </rPr>
      <t>143</t>
    </r>
    <r>
      <rPr>
        <b/>
        <sz val="11"/>
        <color theme="1"/>
        <rFont val="Times New Roman"/>
        <charset val="134"/>
      </rPr>
      <t>Nd/</t>
    </r>
    <r>
      <rPr>
        <b/>
        <vertAlign val="superscript"/>
        <sz val="11"/>
        <color theme="1"/>
        <rFont val="Times New Roman"/>
        <charset val="134"/>
      </rPr>
      <t>144</t>
    </r>
    <r>
      <rPr>
        <b/>
        <sz val="11"/>
        <color theme="1"/>
        <rFont val="Times New Roman"/>
        <charset val="134"/>
      </rPr>
      <t>Nd</t>
    </r>
  </si>
  <si>
    <r>
      <rPr>
        <b/>
        <sz val="11"/>
        <color theme="1"/>
        <rFont val="Times New Roman"/>
        <charset val="134"/>
      </rPr>
      <t>(</t>
    </r>
    <r>
      <rPr>
        <b/>
        <vertAlign val="superscript"/>
        <sz val="11"/>
        <color theme="1"/>
        <rFont val="Times New Roman"/>
        <charset val="134"/>
      </rPr>
      <t>143</t>
    </r>
    <r>
      <rPr>
        <b/>
        <sz val="11"/>
        <color theme="1"/>
        <rFont val="Times New Roman"/>
        <charset val="134"/>
      </rPr>
      <t>Nd/</t>
    </r>
    <r>
      <rPr>
        <b/>
        <vertAlign val="superscript"/>
        <sz val="11"/>
        <color theme="1"/>
        <rFont val="Times New Roman"/>
        <charset val="134"/>
      </rPr>
      <t>144</t>
    </r>
    <r>
      <rPr>
        <b/>
        <sz val="11"/>
        <color theme="1"/>
        <rFont val="Times New Roman"/>
        <charset val="134"/>
      </rPr>
      <t>Nd)</t>
    </r>
    <r>
      <rPr>
        <b/>
        <vertAlign val="subscript"/>
        <sz val="11"/>
        <color theme="1"/>
        <rFont val="Times New Roman"/>
        <charset val="134"/>
      </rPr>
      <t>i</t>
    </r>
  </si>
  <si>
    <r>
      <rPr>
        <b/>
        <sz val="11"/>
        <color theme="1"/>
        <rFont val="Times New Roman"/>
        <charset val="134"/>
      </rPr>
      <t>ƒ</t>
    </r>
    <r>
      <rPr>
        <b/>
        <vertAlign val="subscript"/>
        <sz val="11"/>
        <color theme="1"/>
        <rFont val="Times New Roman"/>
        <charset val="134"/>
      </rPr>
      <t>(Sm/Nd)</t>
    </r>
  </si>
  <si>
    <r>
      <rPr>
        <b/>
        <sz val="11"/>
        <color theme="1"/>
        <rFont val="Times New Roman"/>
        <charset val="134"/>
      </rPr>
      <t>ε</t>
    </r>
    <r>
      <rPr>
        <b/>
        <vertAlign val="subscript"/>
        <sz val="11"/>
        <color theme="1"/>
        <rFont val="Times New Roman"/>
        <charset val="134"/>
      </rPr>
      <t>Nd</t>
    </r>
    <r>
      <rPr>
        <b/>
        <sz val="11"/>
        <color theme="1"/>
        <rFont val="Times New Roman"/>
        <charset val="134"/>
      </rPr>
      <t xml:space="preserve"> (t)</t>
    </r>
  </si>
  <si>
    <r>
      <rPr>
        <b/>
        <sz val="11"/>
        <color theme="1"/>
        <rFont val="Times New Roman"/>
        <charset val="134"/>
      </rPr>
      <t>T</t>
    </r>
    <r>
      <rPr>
        <b/>
        <vertAlign val="subscript"/>
        <sz val="11"/>
        <color theme="1"/>
        <rFont val="Times New Roman"/>
        <charset val="134"/>
      </rPr>
      <t xml:space="preserve">DM,1 </t>
    </r>
    <r>
      <rPr>
        <b/>
        <sz val="11"/>
        <color theme="1"/>
        <rFont val="Times New Roman"/>
        <charset val="134"/>
      </rPr>
      <t>(Ma)</t>
    </r>
  </si>
  <si>
    <r>
      <rPr>
        <b/>
        <sz val="11"/>
        <color theme="1"/>
        <rFont val="Times New Roman"/>
        <charset val="134"/>
      </rPr>
      <t>T</t>
    </r>
    <r>
      <rPr>
        <b/>
        <vertAlign val="subscript"/>
        <sz val="11"/>
        <color theme="1"/>
        <rFont val="Times New Roman"/>
        <charset val="134"/>
      </rPr>
      <t>DM,2</t>
    </r>
    <r>
      <rPr>
        <b/>
        <sz val="11"/>
        <color theme="1"/>
        <rFont val="Times New Roman"/>
        <charset val="134"/>
      </rPr>
      <t>(Ma)</t>
    </r>
  </si>
  <si>
    <t>Reference</t>
  </si>
  <si>
    <t>L18M82-5</t>
  </si>
  <si>
    <t>This study</t>
  </si>
  <si>
    <t>L18M74-1</t>
  </si>
  <si>
    <t>L18M75-2</t>
  </si>
  <si>
    <t>L18M73-4</t>
  </si>
  <si>
    <t>L18M81-5</t>
  </si>
  <si>
    <t>L18M76-1</t>
  </si>
  <si>
    <t>L18M77-3</t>
  </si>
  <si>
    <t>L18M56-1</t>
  </si>
  <si>
    <t>L18M56-2</t>
  </si>
  <si>
    <t>L18M61-4</t>
  </si>
  <si>
    <t>L18M71-1</t>
  </si>
  <si>
    <t>L19M78-1</t>
  </si>
  <si>
    <t>L18M78-1</t>
  </si>
  <si>
    <t>L18M68-2</t>
  </si>
  <si>
    <t>L18M89-2</t>
  </si>
  <si>
    <t>L18M55-2</t>
  </si>
  <si>
    <t>L18M70-1</t>
  </si>
  <si>
    <t>L18M57-1</t>
  </si>
  <si>
    <t>L18M105-5</t>
  </si>
  <si>
    <t>L18M24-3</t>
  </si>
  <si>
    <t>L18M10-2</t>
  </si>
  <si>
    <t>L19M3-1</t>
  </si>
  <si>
    <t>L18M11-3</t>
  </si>
  <si>
    <t>L19M16-1</t>
  </si>
  <si>
    <t xml:space="preserve">M99-11 
</t>
  </si>
  <si>
    <t>Metapelite</t>
  </si>
  <si>
    <t xml:space="preserve">0.723792 
</t>
  </si>
  <si>
    <t xml:space="preserve">0.512111 
</t>
  </si>
  <si>
    <t>Jahn et al., 2004</t>
  </si>
  <si>
    <t xml:space="preserve">M99-12 </t>
  </si>
  <si>
    <t>Note: * represents the assumped age of sedimentary rocks to calculate their Sr-Nd isotopes</t>
  </si>
  <si>
    <r>
      <rPr>
        <b/>
        <sz val="11"/>
        <color theme="1"/>
        <rFont val="Times New Roman"/>
        <charset val="134"/>
      </rPr>
      <t>References:</t>
    </r>
    <r>
      <rPr>
        <sz val="11"/>
        <color theme="1"/>
        <rFont val="Times New Roman"/>
        <charset val="134"/>
      </rPr>
      <t xml:space="preserve">
Jahn, B. M., Capdevila, R., Liu, D., Vernon, A., Badarch, G., 2004. Sources of Phanerozoic granitoids in the transect Bayanhongor-Ulaan Baatar, Mongolia: geochemical and Nd isotopic evidence, and implications for Phanerozoic crustal growth. Journal of Asian Earth Sciences 23, 629-653.</t>
    </r>
  </si>
  <si>
    <t>Table S3. In-situ zircon Hf isotopes of granitoids from the Hangay Batholith in this study.</t>
  </si>
  <si>
    <t>Age</t>
  </si>
  <si>
    <r>
      <rPr>
        <b/>
        <vertAlign val="superscript"/>
        <sz val="11"/>
        <color theme="1"/>
        <rFont val="Times New Roman"/>
        <charset val="134"/>
      </rPr>
      <t>176</t>
    </r>
    <r>
      <rPr>
        <b/>
        <sz val="11"/>
        <color theme="1"/>
        <rFont val="Times New Roman"/>
        <charset val="134"/>
      </rPr>
      <t>Lu/</t>
    </r>
    <r>
      <rPr>
        <b/>
        <vertAlign val="superscript"/>
        <sz val="11"/>
        <color theme="1"/>
        <rFont val="Times New Roman"/>
        <charset val="134"/>
      </rPr>
      <t>177</t>
    </r>
    <r>
      <rPr>
        <b/>
        <sz val="11"/>
        <color theme="1"/>
        <rFont val="Times New Roman"/>
        <charset val="134"/>
      </rPr>
      <t>Hf</t>
    </r>
  </si>
  <si>
    <r>
      <rPr>
        <b/>
        <vertAlign val="superscript"/>
        <sz val="11"/>
        <color theme="1"/>
        <rFont val="Times New Roman"/>
        <charset val="134"/>
      </rPr>
      <t>176</t>
    </r>
    <r>
      <rPr>
        <b/>
        <sz val="11"/>
        <color theme="1"/>
        <rFont val="Times New Roman"/>
        <charset val="134"/>
      </rPr>
      <t>Hf/</t>
    </r>
    <r>
      <rPr>
        <b/>
        <vertAlign val="superscript"/>
        <sz val="11"/>
        <color theme="1"/>
        <rFont val="Times New Roman"/>
        <charset val="134"/>
      </rPr>
      <t>177</t>
    </r>
    <r>
      <rPr>
        <b/>
        <sz val="11"/>
        <color theme="1"/>
        <rFont val="Times New Roman"/>
        <charset val="134"/>
      </rPr>
      <t xml:space="preserve">Hf </t>
    </r>
  </si>
  <si>
    <r>
      <rPr>
        <b/>
        <sz val="11"/>
        <color theme="1"/>
        <rFont val="Times New Roman"/>
        <charset val="134"/>
      </rPr>
      <t>(</t>
    </r>
    <r>
      <rPr>
        <b/>
        <vertAlign val="superscript"/>
        <sz val="11"/>
        <color theme="1"/>
        <rFont val="Times New Roman"/>
        <charset val="134"/>
      </rPr>
      <t>176</t>
    </r>
    <r>
      <rPr>
        <b/>
        <sz val="11"/>
        <color theme="1"/>
        <rFont val="Times New Roman"/>
        <charset val="134"/>
      </rPr>
      <t>Hf/</t>
    </r>
    <r>
      <rPr>
        <b/>
        <vertAlign val="superscript"/>
        <sz val="11"/>
        <color theme="1"/>
        <rFont val="Times New Roman"/>
        <charset val="134"/>
      </rPr>
      <t>177</t>
    </r>
    <r>
      <rPr>
        <b/>
        <sz val="11"/>
        <color theme="1"/>
        <rFont val="Times New Roman"/>
        <charset val="134"/>
      </rPr>
      <t>Hf)</t>
    </r>
    <r>
      <rPr>
        <b/>
        <vertAlign val="subscript"/>
        <sz val="11"/>
        <color theme="1"/>
        <rFont val="Times New Roman"/>
        <charset val="134"/>
      </rPr>
      <t>i</t>
    </r>
  </si>
  <si>
    <r>
      <rPr>
        <b/>
        <sz val="11"/>
        <color theme="1"/>
        <rFont val="Times New Roman"/>
        <charset val="134"/>
      </rPr>
      <t>(</t>
    </r>
    <r>
      <rPr>
        <b/>
        <vertAlign val="superscript"/>
        <sz val="11"/>
        <color theme="1"/>
        <rFont val="Times New Roman"/>
        <charset val="134"/>
      </rPr>
      <t>176</t>
    </r>
    <r>
      <rPr>
        <b/>
        <sz val="11"/>
        <color theme="1"/>
        <rFont val="Times New Roman"/>
        <charset val="134"/>
      </rPr>
      <t>Hf/</t>
    </r>
    <r>
      <rPr>
        <b/>
        <vertAlign val="superscript"/>
        <sz val="11"/>
        <color theme="1"/>
        <rFont val="Times New Roman"/>
        <charset val="134"/>
      </rPr>
      <t>177</t>
    </r>
    <r>
      <rPr>
        <b/>
        <sz val="11"/>
        <color theme="1"/>
        <rFont val="Times New Roman"/>
        <charset val="134"/>
      </rPr>
      <t>Hf)</t>
    </r>
    <r>
      <rPr>
        <b/>
        <vertAlign val="subscript"/>
        <sz val="11"/>
        <color theme="1"/>
        <rFont val="Times New Roman"/>
        <charset val="134"/>
      </rPr>
      <t>CHUR</t>
    </r>
  </si>
  <si>
    <r>
      <t>ε</t>
    </r>
    <r>
      <rPr>
        <b/>
        <vertAlign val="subscript"/>
        <sz val="11"/>
        <color theme="1"/>
        <rFont val="Times New Roman"/>
        <charset val="134"/>
      </rPr>
      <t>Hf</t>
    </r>
    <r>
      <rPr>
        <b/>
        <sz val="11"/>
        <color theme="1"/>
        <rFont val="Times New Roman"/>
        <charset val="134"/>
      </rPr>
      <t>(0)</t>
    </r>
  </si>
  <si>
    <r>
      <rPr>
        <b/>
        <sz val="11"/>
        <color theme="1"/>
        <rFont val="Times New Roman"/>
        <charset val="134"/>
      </rPr>
      <t>ε</t>
    </r>
    <r>
      <rPr>
        <b/>
        <vertAlign val="subscript"/>
        <sz val="11"/>
        <color theme="1"/>
        <rFont val="Times New Roman"/>
        <charset val="134"/>
      </rPr>
      <t>Hf</t>
    </r>
    <r>
      <rPr>
        <b/>
        <sz val="11"/>
        <color theme="1"/>
        <rFont val="Times New Roman"/>
        <charset val="134"/>
      </rPr>
      <t>(t)</t>
    </r>
  </si>
  <si>
    <r>
      <rPr>
        <b/>
        <sz val="11"/>
        <color theme="1"/>
        <rFont val="Times New Roman"/>
        <charset val="134"/>
      </rPr>
      <t>ƒ</t>
    </r>
    <r>
      <rPr>
        <b/>
        <vertAlign val="subscript"/>
        <sz val="11"/>
        <color theme="1"/>
        <rFont val="Times New Roman"/>
        <charset val="134"/>
      </rPr>
      <t>(Lu/Hf)</t>
    </r>
  </si>
  <si>
    <r>
      <rPr>
        <b/>
        <sz val="11"/>
        <color theme="1"/>
        <rFont val="Times New Roman"/>
        <charset val="134"/>
      </rPr>
      <t>T</t>
    </r>
    <r>
      <rPr>
        <b/>
        <vertAlign val="subscript"/>
        <sz val="11"/>
        <color theme="1"/>
        <rFont val="Times New Roman"/>
        <charset val="134"/>
      </rPr>
      <t>DM,1</t>
    </r>
    <r>
      <rPr>
        <b/>
        <sz val="11"/>
        <color theme="1"/>
        <rFont val="Times New Roman"/>
        <charset val="134"/>
      </rPr>
      <t>(Ma)</t>
    </r>
  </si>
  <si>
    <t>L18M82-5-10</t>
  </si>
  <si>
    <t>L18M82-5-11</t>
  </si>
  <si>
    <t>L18M82-5-12</t>
  </si>
  <si>
    <t>L18M82-5-13</t>
  </si>
  <si>
    <t>L18M82-5-14</t>
  </si>
  <si>
    <t>L18M82-5-2</t>
  </si>
  <si>
    <t>L18M82-5-3</t>
  </si>
  <si>
    <t>L18M82-5-4</t>
  </si>
  <si>
    <t>L18M82-5-9</t>
  </si>
  <si>
    <t>L18M81-5-1</t>
  </si>
  <si>
    <t>L18M81-5-10</t>
  </si>
  <si>
    <t>L18M81-5-11</t>
  </si>
  <si>
    <t>L18M81-5-12</t>
  </si>
  <si>
    <t>L18M81-5-18</t>
  </si>
  <si>
    <t>L18M81-5-3</t>
  </si>
  <si>
    <t>L18M81-5-5</t>
  </si>
  <si>
    <t>L18M81-5-6</t>
  </si>
  <si>
    <t>L18M81-5-9</t>
  </si>
  <si>
    <t>L18M78-1-10</t>
  </si>
  <si>
    <t>L18M78-1-13</t>
  </si>
  <si>
    <t>L18M78-1-16</t>
  </si>
  <si>
    <t>L18M78-1-18</t>
  </si>
  <si>
    <t>L18M78-1-19</t>
  </si>
  <si>
    <t>L18M78-1-2</t>
  </si>
  <si>
    <t>L18M78-1-3</t>
  </si>
  <si>
    <t>L18M78-1-8</t>
  </si>
  <si>
    <t>L18M78-1-9</t>
  </si>
  <si>
    <t>L18M77-3-1</t>
  </si>
  <si>
    <t>L18M77-3-11</t>
  </si>
  <si>
    <t>L18M77-3-13</t>
  </si>
  <si>
    <t>L18M77-3-14</t>
  </si>
  <si>
    <t>L18M77-3-16</t>
  </si>
  <si>
    <t>L18M77-3-18</t>
  </si>
  <si>
    <t>L18M77-3-2</t>
  </si>
  <si>
    <t>L18M77-3-3</t>
  </si>
  <si>
    <t>L18M77-3-4</t>
  </si>
  <si>
    <t>L18M77-3-6</t>
  </si>
  <si>
    <t>L18M77-3-7</t>
  </si>
  <si>
    <t>L18M76-1-1</t>
  </si>
  <si>
    <t>L18M76-1-13</t>
  </si>
  <si>
    <t>L18M76-1-15</t>
  </si>
  <si>
    <t>L18M76-1-17</t>
  </si>
  <si>
    <t>L18M76-1-19</t>
  </si>
  <si>
    <t>L18M76-1-2</t>
  </si>
  <si>
    <t>L18M76-1-20</t>
  </si>
  <si>
    <t>L18M76-1-4</t>
  </si>
  <si>
    <t>L18M76-1-6</t>
  </si>
  <si>
    <t>L18M76-1-9</t>
  </si>
  <si>
    <t>L18M74-1-1</t>
  </si>
  <si>
    <t>L18M74-1-10</t>
  </si>
  <si>
    <t>L18M74-1-17</t>
  </si>
  <si>
    <t>L18M74-1-2</t>
  </si>
  <si>
    <t>L18M74-1-4</t>
  </si>
  <si>
    <t>L18M74-1-6</t>
  </si>
  <si>
    <t>L18M74-1-7</t>
  </si>
  <si>
    <t>L18M74-1-8</t>
  </si>
  <si>
    <t>L18M75-2-11</t>
  </si>
  <si>
    <t>L18M75-2-12</t>
  </si>
  <si>
    <t>L18M75-2-13</t>
  </si>
  <si>
    <t>L18M75-2-16</t>
  </si>
  <si>
    <t>L18M75-2-18</t>
  </si>
  <si>
    <t>L18M75-2-3</t>
  </si>
  <si>
    <t>L18M75-2-6</t>
  </si>
  <si>
    <t>L18M75-2-8</t>
  </si>
  <si>
    <t>L18M73-4-12</t>
  </si>
  <si>
    <t>L18M73-4-13</t>
  </si>
  <si>
    <t>L18M73-4-14</t>
  </si>
  <si>
    <t>L18M73-4-17</t>
  </si>
  <si>
    <t>L18M73-4-18</t>
  </si>
  <si>
    <t>L18M73-4-20</t>
  </si>
  <si>
    <t>L18M73-4-3</t>
  </si>
  <si>
    <t>L18M73-4-5</t>
  </si>
  <si>
    <t>L18M73-4-8</t>
  </si>
  <si>
    <t>L18M73-4-9</t>
  </si>
  <si>
    <t>L18M71-1-1</t>
  </si>
  <si>
    <t>L18M71-1-11</t>
  </si>
  <si>
    <t>L18M71-1-14</t>
  </si>
  <si>
    <t>L18M71-1-15</t>
  </si>
  <si>
    <t>L18M71-1-16</t>
  </si>
  <si>
    <t>L18M71-1-19</t>
  </si>
  <si>
    <t>L18M71-1-2</t>
  </si>
  <si>
    <t>L18M71-1-5</t>
  </si>
  <si>
    <t>L18M71-1-6</t>
  </si>
  <si>
    <t>L18M71-1-7</t>
  </si>
  <si>
    <t>L18M70-1-1</t>
  </si>
  <si>
    <t>L18M70-1-10</t>
  </si>
  <si>
    <t>L18M70-1-12</t>
  </si>
  <si>
    <t>L18M70-1-13</t>
  </si>
  <si>
    <t>L18M70-1-14</t>
  </si>
  <si>
    <t>L18M70-1-18</t>
  </si>
  <si>
    <t>L18M70-1-2</t>
  </si>
  <si>
    <t>L18M70-1-3</t>
  </si>
  <si>
    <t>L18M70-1-5</t>
  </si>
  <si>
    <t>L18M70-1-7</t>
  </si>
  <si>
    <t>L18M68-2-10</t>
  </si>
  <si>
    <t>L18M68-2-14</t>
  </si>
  <si>
    <t>L18M68-2-15</t>
  </si>
  <si>
    <t>L18M68-2-17</t>
  </si>
  <si>
    <t>L18M68-2-18</t>
  </si>
  <si>
    <t>L18M68-2-2</t>
  </si>
  <si>
    <t>L18M68-2-20</t>
  </si>
  <si>
    <t>L18M68-2-5</t>
  </si>
  <si>
    <t>L18M68-2-9</t>
  </si>
  <si>
    <t>L18M61-4-1</t>
  </si>
  <si>
    <t>L18M61-4-13</t>
  </si>
  <si>
    <t>L18M61-4-17</t>
  </si>
  <si>
    <t>L18M61-4-2</t>
  </si>
  <si>
    <t>L18M61-4-3</t>
  </si>
  <si>
    <t>L18M61-4-4</t>
  </si>
  <si>
    <t>L18M61-4-5</t>
  </si>
  <si>
    <t>L18M61-4-6</t>
  </si>
  <si>
    <t>L18M61-4-7</t>
  </si>
  <si>
    <t>L18M61-4-9</t>
  </si>
  <si>
    <t>L18M56-1-13</t>
  </si>
  <si>
    <t>L18M56-1-14</t>
  </si>
  <si>
    <t>L18M56-1-15</t>
  </si>
  <si>
    <t>L18M56-1-17</t>
  </si>
  <si>
    <t>L18M56-1-18</t>
  </si>
  <si>
    <t>L18M56-1-2</t>
  </si>
  <si>
    <t>L18M56-1-4</t>
  </si>
  <si>
    <t>L18M56-1-7</t>
  </si>
  <si>
    <t>L18M56-1-9</t>
  </si>
  <si>
    <t>L18M56-1-1</t>
  </si>
  <si>
    <t>L18M55-2-10</t>
  </si>
  <si>
    <t>L18M55-2-12</t>
  </si>
  <si>
    <t>L18M55-2-13</t>
  </si>
  <si>
    <t>L18M55-2-15</t>
  </si>
  <si>
    <t>L18M55-2-16</t>
  </si>
  <si>
    <t>L18M55-2-18</t>
  </si>
  <si>
    <t>L18M55-2-19</t>
  </si>
  <si>
    <t>L18M55-2-6</t>
  </si>
  <si>
    <t>L18M55-2-7</t>
  </si>
  <si>
    <t>L18M55-2-9</t>
  </si>
  <si>
    <t>L18M57-1-10</t>
  </si>
  <si>
    <t>L18M57-1-13</t>
  </si>
  <si>
    <t>L18M57-1-14</t>
  </si>
  <si>
    <t>L18M57-1-16</t>
  </si>
  <si>
    <t>L18M57-1-2</t>
  </si>
  <si>
    <t>L18M57-1-20</t>
  </si>
  <si>
    <t>L18M57-1-4</t>
  </si>
  <si>
    <t>L18M57-1-7</t>
  </si>
  <si>
    <t>L18M57-1-9</t>
  </si>
  <si>
    <t>L18M57-1-1</t>
  </si>
  <si>
    <t>L18M89-2-11</t>
  </si>
  <si>
    <t>L18M89-2-12</t>
  </si>
  <si>
    <t>L18M89-2-13</t>
  </si>
  <si>
    <t>L18M89-2-14</t>
  </si>
  <si>
    <t>L18M89-2-18</t>
  </si>
  <si>
    <t>L18M89-2-2</t>
  </si>
  <si>
    <t>L18M89-2-3</t>
  </si>
  <si>
    <t>L18M89-2-4</t>
  </si>
  <si>
    <t>L18M89-2-7</t>
  </si>
  <si>
    <t>L18M89-2-9</t>
  </si>
  <si>
    <t>L18M105-5-10</t>
  </si>
  <si>
    <t>L18M105-5-13</t>
  </si>
  <si>
    <t>L18M105-5-14</t>
  </si>
  <si>
    <t>L18M105-5-15</t>
  </si>
  <si>
    <t>L18M105-5-18</t>
  </si>
  <si>
    <t>L18M105-5-20</t>
  </si>
  <si>
    <t>L18M105-5-3</t>
  </si>
  <si>
    <t>L18M105-5-5</t>
  </si>
  <si>
    <t>L18M105-5-6</t>
  </si>
  <si>
    <t>L18M105-5-9</t>
  </si>
  <si>
    <t>L18M24-3-11</t>
  </si>
  <si>
    <t>L18M24-3-12</t>
  </si>
  <si>
    <t>L18M24-3-14</t>
  </si>
  <si>
    <t>L18M24-3-16</t>
  </si>
  <si>
    <t>L18M24-3-18</t>
  </si>
  <si>
    <t>L18M24-3-19</t>
  </si>
  <si>
    <t>L18M24-3-4</t>
  </si>
  <si>
    <t>L18M24-3-5</t>
  </si>
  <si>
    <t>L18M24-3-6</t>
  </si>
  <si>
    <t>L18M24-3-7</t>
  </si>
  <si>
    <t>L18M10-2-10</t>
  </si>
  <si>
    <t>L18M10-2-11</t>
  </si>
  <si>
    <t>L18M10-2-14</t>
  </si>
  <si>
    <t>L18M10-2-15</t>
  </si>
  <si>
    <t>L18M10-2-16</t>
  </si>
  <si>
    <t>L18M10-2-18</t>
  </si>
  <si>
    <t>L18M10-2-2</t>
  </si>
  <si>
    <t>L18M10-2-20</t>
  </si>
  <si>
    <t>L18M10-2-5</t>
  </si>
  <si>
    <t>L18M10-2-6</t>
  </si>
  <si>
    <t>L18M11-3-11</t>
  </si>
  <si>
    <t>L18M11-3-12</t>
  </si>
  <si>
    <t>L18M11-3-14</t>
  </si>
  <si>
    <t>L18M11-3-15</t>
  </si>
  <si>
    <t>L18M11-3-20</t>
  </si>
  <si>
    <t>L18M11-3-4</t>
  </si>
  <si>
    <t>L18M11-3-5</t>
  </si>
  <si>
    <t>L18M11-3-6</t>
  </si>
  <si>
    <t>L18M11-3-7</t>
  </si>
  <si>
    <t>L18M11-3-8</t>
  </si>
  <si>
    <t>Table S4. Compiled Sr-Nd isotopes of granitoids from the Hangay Batholith in the literature.</t>
  </si>
  <si>
    <t>M99-09</t>
  </si>
  <si>
    <t>M99-10</t>
  </si>
  <si>
    <t>M99-04</t>
  </si>
  <si>
    <t>Bayhongor zone</t>
  </si>
  <si>
    <t>M99-05</t>
  </si>
  <si>
    <t>M99-06</t>
  </si>
  <si>
    <t>M99-07</t>
  </si>
  <si>
    <t>M99-08</t>
  </si>
  <si>
    <t>M99-13</t>
  </si>
  <si>
    <t xml:space="preserve">KHAN-09/41 </t>
  </si>
  <si>
    <t>Yarmolyuk et al., 2016</t>
  </si>
  <si>
    <t xml:space="preserve">KHAN-06/23 </t>
  </si>
  <si>
    <t xml:space="preserve">KHAN-06/16 </t>
  </si>
  <si>
    <t xml:space="preserve">KHAN-06/6 </t>
  </si>
  <si>
    <t xml:space="preserve">KHAN-07/27 </t>
  </si>
  <si>
    <t xml:space="preserve">KHAN-06/1 </t>
  </si>
  <si>
    <t xml:space="preserve">KHAN-09/46 </t>
  </si>
  <si>
    <t>Yarmolyuk, V.V., Kozlovsky, A. M., Savatenkov, V. M., Kovach, V. P., Kozakov, I. K., Kotov, A. B., Lebedev, V. I., Eenjine, G., 2016. Composition, Sources, and Geodynamic Nature of Giant Batholiths in Central Asia: Evidence  from the Geochemistry and Nd Isotopic Characteristics of Granitoids in the Khangai Zonal Magmatic Area. Petrology 24, 433-461.</t>
  </si>
  <si>
    <t>Table S5. Compiled Sr-Nd isotopes for the basement of Precambrian microcontinents in the literature.</t>
  </si>
  <si>
    <r>
      <rPr>
        <b/>
        <vertAlign val="superscript"/>
        <sz val="11"/>
        <color theme="1"/>
        <rFont val="Times New Roman"/>
        <charset val="134"/>
      </rPr>
      <t>87</t>
    </r>
    <r>
      <rPr>
        <b/>
        <sz val="11"/>
        <color theme="1"/>
        <rFont val="Times New Roman"/>
        <charset val="134"/>
      </rPr>
      <t>Sr/</t>
    </r>
    <r>
      <rPr>
        <b/>
        <vertAlign val="superscript"/>
        <sz val="11"/>
        <color theme="1"/>
        <rFont val="Times New Roman"/>
        <charset val="134"/>
      </rPr>
      <t>86</t>
    </r>
    <r>
      <rPr>
        <b/>
        <sz val="11"/>
        <color theme="1"/>
        <rFont val="Times New Roman"/>
        <charset val="134"/>
      </rPr>
      <t>Sr</t>
    </r>
  </si>
  <si>
    <r>
      <rPr>
        <b/>
        <sz val="11"/>
        <color theme="1"/>
        <rFont val="Times New Roman"/>
        <charset val="134"/>
      </rPr>
      <t>(</t>
    </r>
    <r>
      <rPr>
        <b/>
        <vertAlign val="superscript"/>
        <sz val="11"/>
        <color theme="1"/>
        <rFont val="Times New Roman"/>
        <charset val="134"/>
      </rPr>
      <t>87</t>
    </r>
    <r>
      <rPr>
        <b/>
        <sz val="11"/>
        <color theme="1"/>
        <rFont val="Times New Roman"/>
        <charset val="134"/>
      </rPr>
      <t>Sr/</t>
    </r>
    <r>
      <rPr>
        <b/>
        <vertAlign val="superscript"/>
        <sz val="11"/>
        <color theme="1"/>
        <rFont val="Times New Roman"/>
        <charset val="134"/>
      </rPr>
      <t>86</t>
    </r>
    <r>
      <rPr>
        <b/>
        <sz val="11"/>
        <color theme="1"/>
        <rFont val="Times New Roman"/>
        <charset val="134"/>
      </rPr>
      <t>Sr)i</t>
    </r>
  </si>
  <si>
    <t xml:space="preserve"> Nd (ppm)</t>
  </si>
  <si>
    <r>
      <rPr>
        <b/>
        <vertAlign val="superscript"/>
        <sz val="11"/>
        <color theme="1"/>
        <rFont val="Times New Roman"/>
        <charset val="134"/>
      </rPr>
      <t>47</t>
    </r>
    <r>
      <rPr>
        <b/>
        <sz val="11"/>
        <color theme="1"/>
        <rFont val="Times New Roman"/>
        <charset val="134"/>
      </rPr>
      <t>Sm/</t>
    </r>
    <r>
      <rPr>
        <b/>
        <vertAlign val="superscript"/>
        <sz val="11"/>
        <color theme="1"/>
        <rFont val="Times New Roman"/>
        <charset val="134"/>
      </rPr>
      <t>144</t>
    </r>
    <r>
      <rPr>
        <b/>
        <sz val="11"/>
        <color theme="1"/>
        <rFont val="Times New Roman"/>
        <charset val="134"/>
      </rPr>
      <t>Nd</t>
    </r>
  </si>
  <si>
    <r>
      <rPr>
        <b/>
        <vertAlign val="superscript"/>
        <sz val="11"/>
        <color theme="1"/>
        <rFont val="Times New Roman"/>
        <charset val="134"/>
      </rPr>
      <t>143</t>
    </r>
    <r>
      <rPr>
        <b/>
        <sz val="11"/>
        <color theme="1"/>
        <rFont val="Times New Roman"/>
        <charset val="134"/>
      </rPr>
      <t>Nd/</t>
    </r>
    <r>
      <rPr>
        <b/>
        <vertAlign val="superscript"/>
        <sz val="11"/>
        <color theme="1"/>
        <rFont val="Times New Roman"/>
        <charset val="134"/>
      </rPr>
      <t>144</t>
    </r>
    <r>
      <rPr>
        <b/>
        <sz val="11"/>
        <color theme="1"/>
        <rFont val="Times New Roman"/>
        <charset val="134"/>
      </rPr>
      <t xml:space="preserve">Nd </t>
    </r>
  </si>
  <si>
    <r>
      <rPr>
        <b/>
        <sz val="11"/>
        <color theme="1"/>
        <rFont val="Times New Roman"/>
        <charset val="134"/>
      </rPr>
      <t>ε</t>
    </r>
    <r>
      <rPr>
        <b/>
        <vertAlign val="subscript"/>
        <sz val="11"/>
        <color theme="1"/>
        <rFont val="Times New Roman"/>
        <charset val="134"/>
      </rPr>
      <t>Nd</t>
    </r>
    <r>
      <rPr>
        <b/>
        <sz val="11"/>
        <color theme="1"/>
        <rFont val="Times New Roman"/>
        <charset val="134"/>
      </rPr>
      <t>(t)</t>
    </r>
  </si>
  <si>
    <r>
      <rPr>
        <b/>
        <sz val="11"/>
        <color theme="1"/>
        <rFont val="Times New Roman"/>
        <charset val="134"/>
      </rPr>
      <t>T</t>
    </r>
    <r>
      <rPr>
        <b/>
        <vertAlign val="subscript"/>
        <sz val="11"/>
        <color theme="1"/>
        <rFont val="Times New Roman"/>
        <charset val="134"/>
      </rPr>
      <t xml:space="preserve">DM,2 </t>
    </r>
    <r>
      <rPr>
        <b/>
        <sz val="11"/>
        <color theme="1"/>
        <rFont val="Times New Roman"/>
        <charset val="134"/>
      </rPr>
      <t>(Ma)</t>
    </r>
  </si>
  <si>
    <t>K-665-1*</t>
  </si>
  <si>
    <t>Garnetiferous charnockitic gneiss</t>
  </si>
  <si>
    <t>Baydrag</t>
  </si>
  <si>
    <t>Kröner, et al., 2017</t>
  </si>
  <si>
    <t>7554-2b</t>
  </si>
  <si>
    <t>Mafic granulite xenolith</t>
  </si>
  <si>
    <t>7554-1a</t>
  </si>
  <si>
    <t>4355-2</t>
  </si>
  <si>
    <t>4355-2a</t>
  </si>
  <si>
    <t>Gabbro anorthosite</t>
  </si>
  <si>
    <t>Kozakov et al., 2020</t>
  </si>
  <si>
    <t>Charnockite</t>
  </si>
  <si>
    <t>Tarvagatay</t>
  </si>
  <si>
    <t>Kröner, et al., 2014</t>
  </si>
  <si>
    <t>Biotite granite gneiss</t>
  </si>
  <si>
    <t>Migmatitized biotite gneiss</t>
  </si>
  <si>
    <t>Enderbite</t>
  </si>
  <si>
    <t>Gneissic granite</t>
  </si>
  <si>
    <t>Kozakov et al, 2011</t>
  </si>
  <si>
    <t>Biotite gneiss</t>
  </si>
  <si>
    <t>Pyroxene quartz diorite</t>
  </si>
  <si>
    <t>Granulite</t>
  </si>
  <si>
    <t>Anorthosite</t>
  </si>
  <si>
    <t>6142-1</t>
  </si>
  <si>
    <t>7974–1</t>
  </si>
  <si>
    <t>Amphibolite</t>
  </si>
  <si>
    <t>Zavkhan</t>
  </si>
  <si>
    <t xml:space="preserve">Kovach et al., 2021 </t>
  </si>
  <si>
    <t>8164–1</t>
  </si>
  <si>
    <t>Garnet amphibolite</t>
  </si>
  <si>
    <t>8028–1</t>
  </si>
  <si>
    <t>Garnet-glaucophane amphibolite</t>
  </si>
  <si>
    <t>7966–1</t>
  </si>
  <si>
    <t>Quartzite gneiss</t>
  </si>
  <si>
    <t>IS112</t>
  </si>
  <si>
    <t>Orthogneiss</t>
  </si>
  <si>
    <t>Soejono et al., 2023</t>
  </si>
  <si>
    <t>IS113</t>
  </si>
  <si>
    <t>IS101</t>
  </si>
  <si>
    <t>IS105</t>
  </si>
  <si>
    <t>Gabbro</t>
  </si>
  <si>
    <t>IS116A</t>
  </si>
  <si>
    <t>Metagabbro</t>
  </si>
  <si>
    <t>IS116B</t>
  </si>
  <si>
    <r>
      <rPr>
        <b/>
        <sz val="11"/>
        <color theme="1"/>
        <rFont val="Times New Roman"/>
        <charset val="134"/>
      </rPr>
      <t>Reference</t>
    </r>
    <r>
      <rPr>
        <b/>
        <sz val="11"/>
        <color theme="1"/>
        <rFont val="宋体"/>
        <charset val="134"/>
      </rPr>
      <t>：</t>
    </r>
  </si>
  <si>
    <t>Kröner, A., Kovach, V.P., Kozakov, I.K., Kirnozova, T., Azimov, P., Wong, J., Geng, H.Y., 2014. Zircon ages and Nd-Hf isotopes in UHT granulites of the Ider complex: a cratonic terrane within the Central Asian Orogenic Belt in NW Mongolia Gondwana. Res. 27, 1392–1406.</t>
  </si>
  <si>
    <t>Kröner, A., Kovach, V., Kozakov, I., Aranovich, L., Xie, H., Tolmacheva, E., Kirnozova, T., Fuzgan, M., Serebryakov, N., Wang, K.-L., Lee, H.-Y., 2017. Granulites and Palaeoproterozoic lower crust of the Baidarik Block, Central Asian Orogenic Belt of NW Mongolia. J. Asian Earth Sci. 145, 393–407.</t>
  </si>
  <si>
    <t>Kozakov, I.K., Kozlovsky, A.M., Yarmolyuk, V.V., Kovach, V.P., Bibikova, E.V., Kirnozova, T.I., Plotkina, Y. V., Zagornaya, N. Y., Fugzan, M. M., Erdenejargal, C., Lebedev, V. I.,  and Eenjin, G., 2011. Crystalline Complexes of the Tarbagatai Block of the Early Caledonian superterrane of Central Asia. Petrology 19, 426–444.</t>
  </si>
  <si>
    <t>Kovach, V., Kozakov, I., Kröner, A., Salnikova, E., Wang, K.-L., Lee, H.-Y., Plotkina, J., Gorokhovsk, B., Adamskaya, E., Tolmacheva, E., Shpakovich., L., 2021. Early Neoproterozoic crustal growth and microcontinent formation of the north–central Central Asian Orogenic Belt: New geological, geochronological, and Nd–Hf isotopic data on the Mélange Zone within the Zavkhan terrane, western Mongolia. Gondwana. Res. 91, 254–276.</t>
  </si>
  <si>
    <t>Soejono, I., Janoušek, V., Peřestý, V., Schulmann, K., Svojtka, M., Hanžl, P., Hora, J.M., Míková, J., 13 Štípská, P., Guy, A., Collett, S., Otgonbaatar, D., 2023. From Rodinian passive margin to peri-Siberian continental arc: Evidence from themultiphase Neoproterozoic–early Paleozoic magmatic record of the Zavkhan Block in the Mongolian Collage. Gondwana Research 121, 344–367</t>
  </si>
  <si>
    <t>Table S6. Compiled Hf isotopes for the basement of Precambrian microcontinents in the literature.</t>
  </si>
  <si>
    <t>Rock type</t>
  </si>
  <si>
    <t xml:space="preserve">Tectonic unit   </t>
  </si>
  <si>
    <t xml:space="preserve"> Age (Ma)</t>
  </si>
  <si>
    <r>
      <rPr>
        <b/>
        <vertAlign val="superscript"/>
        <sz val="11"/>
        <color theme="1"/>
        <rFont val="Times New Roman"/>
        <charset val="134"/>
      </rPr>
      <t>176</t>
    </r>
    <r>
      <rPr>
        <b/>
        <sz val="11"/>
        <color theme="1"/>
        <rFont val="Times New Roman"/>
        <charset val="134"/>
      </rPr>
      <t>Yb/</t>
    </r>
    <r>
      <rPr>
        <b/>
        <vertAlign val="superscript"/>
        <sz val="11"/>
        <color theme="1"/>
        <rFont val="Times New Roman"/>
        <charset val="134"/>
      </rPr>
      <t>177</t>
    </r>
    <r>
      <rPr>
        <b/>
        <sz val="11"/>
        <color theme="1"/>
        <rFont val="Times New Roman"/>
        <charset val="134"/>
      </rPr>
      <t>Hf</t>
    </r>
  </si>
  <si>
    <t>±1σ</t>
  </si>
  <si>
    <r>
      <rPr>
        <b/>
        <vertAlign val="superscript"/>
        <sz val="11"/>
        <color theme="1"/>
        <rFont val="Times New Roman"/>
        <charset val="134"/>
      </rPr>
      <t>176</t>
    </r>
    <r>
      <rPr>
        <b/>
        <sz val="11"/>
        <color theme="1"/>
        <rFont val="Times New Roman"/>
        <charset val="134"/>
      </rPr>
      <t>Hf/</t>
    </r>
    <r>
      <rPr>
        <b/>
        <vertAlign val="superscript"/>
        <sz val="11"/>
        <color theme="1"/>
        <rFont val="Times New Roman"/>
        <charset val="134"/>
      </rPr>
      <t>177</t>
    </r>
    <r>
      <rPr>
        <b/>
        <sz val="11"/>
        <color theme="1"/>
        <rFont val="Times New Roman"/>
        <charset val="134"/>
      </rPr>
      <t>Hf</t>
    </r>
  </si>
  <si>
    <t>εHf(t)</t>
  </si>
  <si>
    <t>Koz7011-1</t>
  </si>
  <si>
    <t>Kröner et al., 2014</t>
  </si>
  <si>
    <t>Koz7011-2</t>
  </si>
  <si>
    <t>Koz7011-3</t>
  </si>
  <si>
    <t>Koz7011-4</t>
  </si>
  <si>
    <t>Koz7011-5</t>
  </si>
  <si>
    <t>Koz7011-6-1</t>
  </si>
  <si>
    <t>Koz7011-6.2</t>
  </si>
  <si>
    <t>Koz7011-7</t>
  </si>
  <si>
    <t>Koz7011-8</t>
  </si>
  <si>
    <t>Koz7011-9</t>
  </si>
  <si>
    <t>Koz7011-10-1</t>
  </si>
  <si>
    <t>Koz7011-10-2</t>
  </si>
  <si>
    <t>Koz7011-11</t>
  </si>
  <si>
    <t>Koz7011m-1</t>
  </si>
  <si>
    <t>Koz7011m-2</t>
  </si>
  <si>
    <t>Koz7011m-3</t>
  </si>
  <si>
    <t>Koz7011m-4</t>
  </si>
  <si>
    <t>Koz7011m-5</t>
  </si>
  <si>
    <t>Koz7011m-7</t>
  </si>
  <si>
    <t>Koz7011m-8</t>
  </si>
  <si>
    <t>Koz7011m-9</t>
  </si>
  <si>
    <t>Koz7011m-10</t>
  </si>
  <si>
    <t>Koz7340-1</t>
  </si>
  <si>
    <t>Koz7340-2</t>
  </si>
  <si>
    <t>Koz7340-3</t>
  </si>
  <si>
    <t>Koz7340-4</t>
  </si>
  <si>
    <t>Koz7340-5</t>
  </si>
  <si>
    <t>Koz7340-6</t>
  </si>
  <si>
    <t>Koz7340-7</t>
  </si>
  <si>
    <t>Koz7340-8</t>
  </si>
  <si>
    <t>Koz7340-9</t>
  </si>
  <si>
    <t>Koz7340-10</t>
  </si>
  <si>
    <t>Koz7340m-1</t>
  </si>
  <si>
    <t>Koz7340m-2</t>
  </si>
  <si>
    <t>Koz7340m-3</t>
  </si>
  <si>
    <t>Koz7340m-4</t>
  </si>
  <si>
    <t>Koz7340m-5</t>
  </si>
  <si>
    <t>Koz7340m-6</t>
  </si>
  <si>
    <t>Koz7340m-7</t>
  </si>
  <si>
    <t>Koz7340m-8</t>
  </si>
  <si>
    <t>Koz7340m-9</t>
  </si>
  <si>
    <t>Koz7340m-10</t>
  </si>
  <si>
    <t>Kröner et al., 2017</t>
  </si>
  <si>
    <r>
      <rPr>
        <sz val="11"/>
        <color theme="1"/>
        <rFont val="Times New Roman"/>
        <charset val="134"/>
      </rPr>
      <t>7638–1</t>
    </r>
    <r>
      <rPr>
        <sz val="11"/>
        <color theme="1"/>
        <rFont val="Microsoft PhagsPa"/>
        <charset val="134"/>
      </rPr>
      <t>⁎</t>
    </r>
  </si>
  <si>
    <t>Trondhjemite</t>
  </si>
  <si>
    <t>Kovach et al., 2021</t>
  </si>
  <si>
    <t>7638–2</t>
  </si>
  <si>
    <t>7638–3</t>
  </si>
  <si>
    <t>7638–7</t>
  </si>
  <si>
    <t>7756–1</t>
  </si>
  <si>
    <t>7756–2</t>
  </si>
  <si>
    <t>7756–3</t>
  </si>
  <si>
    <t>7756–4</t>
  </si>
  <si>
    <t>7756–8</t>
  </si>
  <si>
    <t>7756–9</t>
  </si>
  <si>
    <t>7756–11</t>
  </si>
  <si>
    <t>7764–5</t>
  </si>
  <si>
    <t>Gabbro dyke</t>
  </si>
  <si>
    <t>7764–9</t>
  </si>
  <si>
    <t>References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</si>
</sst>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"/>
    <numFmt numFmtId="177" formatCode="0.00_);[Red]\(0.00\)"/>
    <numFmt numFmtId="178" formatCode="0_ "/>
    <numFmt numFmtId="179" formatCode="0.000000_);[Red]\(0.000000\)"/>
    <numFmt numFmtId="180" formatCode="0_);[Red]\(0\)"/>
    <numFmt numFmtId="181" formatCode="0.000000_ "/>
    <numFmt numFmtId="182" formatCode="0.0_ "/>
    <numFmt numFmtId="183" formatCode="0.0"/>
    <numFmt numFmtId="184" formatCode="0.0_);[Red]\(0.0\)"/>
    <numFmt numFmtId="185" formatCode="0.00_ "/>
    <numFmt numFmtId="186" formatCode="0.0000"/>
  </numFmts>
  <fonts count="40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b/>
      <vertAlign val="superscript"/>
      <sz val="11"/>
      <color theme="1"/>
      <name val="Times New Roman"/>
      <charset val="134"/>
    </font>
    <font>
      <sz val="11"/>
      <color indexed="8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i/>
      <sz val="1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rgb="FF9C0006"/>
      <name val="Times New Roman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20"/>
      <name val="宋体"/>
      <charset val="134"/>
    </font>
    <font>
      <sz val="11"/>
      <color indexed="14"/>
      <name val="宋体"/>
      <charset val="134"/>
    </font>
    <font>
      <sz val="9"/>
      <color indexed="20"/>
      <name val="Times New Roman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color indexed="17"/>
      <name val="Times New Roman"/>
      <charset val="134"/>
    </font>
    <font>
      <sz val="9"/>
      <color indexed="60"/>
      <name val="Times New Roman"/>
      <charset val="134"/>
    </font>
    <font>
      <sz val="11"/>
      <color indexed="8"/>
      <name val="宋体"/>
      <charset val="134"/>
    </font>
    <font>
      <b/>
      <vertAlign val="subscript"/>
      <sz val="11"/>
      <color theme="1"/>
      <name val="Times New Roman"/>
      <charset val="134"/>
    </font>
    <font>
      <b/>
      <sz val="11"/>
      <color theme="1"/>
      <name val="宋体"/>
      <charset val="134"/>
    </font>
    <font>
      <sz val="11"/>
      <color theme="1"/>
      <name val="Microsoft PhagsPa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29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2" fillId="0" borderId="0"/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6" fillId="37" borderId="10" applyNumberFormat="0" applyFont="0" applyAlignment="0" applyProtection="0">
      <alignment vertical="center"/>
    </xf>
  </cellStyleXfs>
  <cellXfs count="13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177" fontId="2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180" fontId="1" fillId="0" borderId="1" xfId="0" applyNumberFormat="1" applyFont="1" applyBorder="1" applyAlignment="1">
      <alignment horizontal="center" vertical="center"/>
    </xf>
    <xf numFmtId="181" fontId="2" fillId="0" borderId="0" xfId="0" applyNumberFormat="1" applyFont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182" fontId="2" fillId="0" borderId="0" xfId="0" applyNumberFormat="1" applyFont="1" applyAlignment="1">
      <alignment horizontal="center" vertical="center"/>
    </xf>
    <xf numFmtId="180" fontId="2" fillId="0" borderId="0" xfId="0" applyNumberFormat="1" applyFont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181" fontId="3" fillId="0" borderId="1" xfId="0" applyNumberFormat="1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182" fontId="1" fillId="0" borderId="1" xfId="0" applyNumberFormat="1" applyFont="1" applyBorder="1" applyAlignment="1">
      <alignment horizontal="center" vertical="center"/>
    </xf>
    <xf numFmtId="0" fontId="2" fillId="0" borderId="4" xfId="23" applyFont="1" applyFill="1" applyBorder="1" applyAlignment="1">
      <alignment horizontal="center" vertical="center"/>
    </xf>
    <xf numFmtId="181" fontId="2" fillId="0" borderId="4" xfId="23" applyNumberFormat="1" applyFont="1" applyFill="1" applyBorder="1" applyAlignment="1">
      <alignment horizontal="center" vertical="center"/>
    </xf>
    <xf numFmtId="179" fontId="2" fillId="0" borderId="4" xfId="23" applyNumberFormat="1" applyFont="1" applyFill="1" applyBorder="1" applyAlignment="1">
      <alignment horizontal="center" vertical="center"/>
    </xf>
    <xf numFmtId="182" fontId="2" fillId="0" borderId="4" xfId="23" applyNumberFormat="1" applyFont="1" applyFill="1" applyBorder="1" applyAlignment="1">
      <alignment horizontal="center" vertical="center"/>
    </xf>
    <xf numFmtId="0" fontId="2" fillId="0" borderId="0" xfId="23" applyFont="1" applyFill="1" applyBorder="1" applyAlignment="1">
      <alignment horizontal="center" vertical="center"/>
    </xf>
    <xf numFmtId="181" fontId="2" fillId="0" borderId="0" xfId="23" applyNumberFormat="1" applyFont="1" applyFill="1" applyBorder="1" applyAlignment="1">
      <alignment horizontal="center" vertical="center"/>
    </xf>
    <xf numFmtId="179" fontId="2" fillId="0" borderId="0" xfId="23" applyNumberFormat="1" applyFont="1" applyFill="1" applyBorder="1" applyAlignment="1">
      <alignment horizontal="center" vertical="center"/>
    </xf>
    <xf numFmtId="182" fontId="2" fillId="0" borderId="0" xfId="23" applyNumberFormat="1" applyFont="1" applyFill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80" fontId="2" fillId="0" borderId="4" xfId="23" applyNumberFormat="1" applyFont="1" applyFill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180" fontId="2" fillId="0" borderId="0" xfId="23" applyNumberFormat="1" applyFont="1" applyFill="1" applyBorder="1" applyAlignment="1">
      <alignment horizontal="center" vertical="center"/>
    </xf>
    <xf numFmtId="183" fontId="6" fillId="0" borderId="0" xfId="0" applyNumberFormat="1" applyFont="1" applyAlignment="1">
      <alignment horizontal="center" vertical="center"/>
    </xf>
    <xf numFmtId="0" fontId="2" fillId="0" borderId="0" xfId="62" applyFont="1" applyFill="1" applyBorder="1" applyAlignment="1">
      <alignment horizontal="center" vertical="center"/>
    </xf>
    <xf numFmtId="181" fontId="2" fillId="0" borderId="0" xfId="62" applyNumberFormat="1" applyFont="1" applyFill="1" applyBorder="1" applyAlignment="1">
      <alignment horizontal="center" vertical="center"/>
    </xf>
    <xf numFmtId="179" fontId="2" fillId="0" borderId="0" xfId="62" applyNumberFormat="1" applyFont="1" applyFill="1" applyBorder="1" applyAlignment="1">
      <alignment horizontal="center" vertical="center"/>
    </xf>
    <xf numFmtId="182" fontId="2" fillId="0" borderId="0" xfId="62" applyNumberFormat="1" applyFont="1" applyFill="1" applyBorder="1" applyAlignment="1">
      <alignment horizontal="center" vertical="center"/>
    </xf>
    <xf numFmtId="180" fontId="2" fillId="0" borderId="0" xfId="62" applyNumberFormat="1" applyFont="1" applyFill="1" applyBorder="1" applyAlignment="1">
      <alignment horizontal="center" vertical="center"/>
    </xf>
    <xf numFmtId="181" fontId="2" fillId="0" borderId="3" xfId="0" applyNumberFormat="1" applyFont="1" applyBorder="1" applyAlignment="1">
      <alignment horizontal="center" vertical="center"/>
    </xf>
    <xf numFmtId="179" fontId="2" fillId="0" borderId="3" xfId="0" applyNumberFormat="1" applyFont="1" applyBorder="1" applyAlignment="1">
      <alignment horizontal="center" vertical="center"/>
    </xf>
    <xf numFmtId="182" fontId="2" fillId="0" borderId="3" xfId="0" applyNumberFormat="1" applyFont="1" applyBorder="1" applyAlignment="1">
      <alignment horizontal="center" vertical="center"/>
    </xf>
    <xf numFmtId="180" fontId="2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/>
    </xf>
    <xf numFmtId="1" fontId="2" fillId="0" borderId="4" xfId="0" applyNumberFormat="1" applyFont="1" applyBorder="1" applyAlignment="1">
      <alignment horizontal="center" vertical="center"/>
    </xf>
    <xf numFmtId="181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center" vertical="center"/>
    </xf>
    <xf numFmtId="183" fontId="2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  <xf numFmtId="177" fontId="2" fillId="0" borderId="0" xfId="0" applyNumberFormat="1" applyFont="1" applyAlignment="1">
      <alignment horizontal="center" vertical="top" wrapText="1"/>
    </xf>
    <xf numFmtId="177" fontId="2" fillId="0" borderId="0" xfId="0" applyNumberFormat="1" applyFont="1" applyAlignment="1">
      <alignment horizontal="center" vertical="center"/>
    </xf>
    <xf numFmtId="184" fontId="2" fillId="0" borderId="0" xfId="0" applyNumberFormat="1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9" fontId="3" fillId="0" borderId="4" xfId="0" applyNumberFormat="1" applyFont="1" applyBorder="1" applyAlignment="1">
      <alignment horizontal="center" vertical="center"/>
    </xf>
    <xf numFmtId="185" fontId="1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183" fontId="2" fillId="0" borderId="4" xfId="0" applyNumberFormat="1" applyFont="1" applyBorder="1" applyAlignment="1">
      <alignment horizontal="center" vertical="center"/>
    </xf>
    <xf numFmtId="182" fontId="2" fillId="0" borderId="4" xfId="0" applyNumberFormat="1" applyFont="1" applyBorder="1" applyAlignment="1">
      <alignment horizontal="center" vertical="center"/>
    </xf>
    <xf numFmtId="181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184" fontId="2" fillId="0" borderId="0" xfId="0" applyNumberFormat="1" applyFont="1" applyAlignment="1">
      <alignment horizontal="center" vertical="center" wrapText="1"/>
    </xf>
    <xf numFmtId="180" fontId="1" fillId="0" borderId="4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186" fontId="6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186" fontId="6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83" fontId="7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186" fontId="6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left" vertical="top" wrapText="1"/>
    </xf>
    <xf numFmtId="186" fontId="6" fillId="0" borderId="7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left" vertical="top" wrapText="1"/>
    </xf>
    <xf numFmtId="186" fontId="6" fillId="0" borderId="0" xfId="0" applyNumberFormat="1" applyFont="1" applyAlignment="1">
      <alignment horizontal="center" vertical="center"/>
    </xf>
    <xf numFmtId="177" fontId="6" fillId="0" borderId="6" xfId="0" applyNumberFormat="1" applyFont="1" applyBorder="1" applyAlignment="1">
      <alignment horizontal="center" vertical="top" wrapText="1"/>
    </xf>
    <xf numFmtId="177" fontId="6" fillId="0" borderId="6" xfId="0" applyNumberFormat="1" applyFont="1" applyBorder="1" applyAlignment="1">
      <alignment horizontal="center" vertical="center"/>
    </xf>
    <xf numFmtId="177" fontId="6" fillId="0" borderId="9" xfId="0" applyNumberFormat="1" applyFont="1" applyBorder="1" applyAlignment="1">
      <alignment horizontal="center" vertical="top" wrapText="1"/>
    </xf>
    <xf numFmtId="177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top" wrapText="1"/>
    </xf>
    <xf numFmtId="186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77" fontId="6" fillId="0" borderId="0" xfId="0" applyNumberFormat="1" applyFont="1" applyAlignment="1">
      <alignment horizontal="left" vertical="top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差 2" xfId="50"/>
    <cellStyle name="差_蒙古二叠纪花岗岩样品数据 -锆石稀土_锆石Ti温度" xfId="51"/>
    <cellStyle name="差_主微量删掉重复样排序" xfId="52"/>
    <cellStyle name="常规 19" xfId="53"/>
    <cellStyle name="常规 2" xfId="54"/>
    <cellStyle name="常规 2 2" xfId="55"/>
    <cellStyle name="常规 2 2 2" xfId="56"/>
    <cellStyle name="常规 3" xfId="57"/>
    <cellStyle name="常规 3 2" xfId="58"/>
    <cellStyle name="常规 4" xfId="59"/>
    <cellStyle name="好_主微量删掉重复样排序" xfId="60"/>
    <cellStyle name="适中 2" xfId="61"/>
    <cellStyle name="注释 2 9" xfId="62"/>
  </cellStyle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3"/>
  <sheetViews>
    <sheetView workbookViewId="0">
      <selection activeCell="B6" sqref="B6"/>
    </sheetView>
  </sheetViews>
  <sheetFormatPr defaultColWidth="9" defaultRowHeight="15"/>
  <cols>
    <col min="1" max="1" width="15.1083333333333" style="96" customWidth="1"/>
    <col min="2" max="2" width="20.6666666666667" style="96" customWidth="1"/>
    <col min="3" max="3" width="22.2166666666667" style="97" customWidth="1"/>
    <col min="4" max="4" width="12.775" style="96" customWidth="1"/>
    <col min="5" max="5" width="10.2166666666667" style="96" customWidth="1"/>
    <col min="6" max="6" width="31.2166666666667" style="96" customWidth="1"/>
    <col min="7" max="7" width="10.6666666666667" style="96" customWidth="1"/>
    <col min="8" max="16384" width="9" style="96"/>
  </cols>
  <sheetData>
    <row r="1" ht="21" customHeight="1" spans="1:7">
      <c r="A1" s="98" t="s">
        <v>0</v>
      </c>
      <c r="B1" s="98"/>
      <c r="C1" s="98"/>
      <c r="D1" s="98"/>
      <c r="E1" s="98"/>
      <c r="F1" s="98"/>
      <c r="G1" s="98"/>
    </row>
    <row r="2" ht="44.4" customHeight="1" spans="1:7">
      <c r="A2" s="99" t="s">
        <v>1</v>
      </c>
      <c r="B2" s="99" t="s">
        <v>2</v>
      </c>
      <c r="C2" s="99" t="s">
        <v>3</v>
      </c>
      <c r="D2" s="100" t="s">
        <v>4</v>
      </c>
      <c r="E2" s="100" t="s">
        <v>5</v>
      </c>
      <c r="F2" s="100" t="s">
        <v>6</v>
      </c>
      <c r="G2" s="99" t="s">
        <v>7</v>
      </c>
    </row>
    <row r="3" spans="1:7">
      <c r="A3" s="101" t="s">
        <v>8</v>
      </c>
      <c r="B3" s="101" t="s">
        <v>9</v>
      </c>
      <c r="C3" s="102" t="s">
        <v>10</v>
      </c>
      <c r="D3" s="103">
        <v>97.261669</v>
      </c>
      <c r="E3" s="103">
        <v>48.294386</v>
      </c>
      <c r="F3" s="104">
        <v>297.7</v>
      </c>
      <c r="G3" s="105" t="s">
        <v>11</v>
      </c>
    </row>
    <row r="4" spans="1:7">
      <c r="A4" s="106" t="s">
        <v>12</v>
      </c>
      <c r="B4" s="106" t="s">
        <v>9</v>
      </c>
      <c r="C4" s="107" t="s">
        <v>13</v>
      </c>
      <c r="D4" s="108">
        <v>96.797726</v>
      </c>
      <c r="E4" s="108">
        <v>47.452642</v>
      </c>
      <c r="F4" s="109">
        <v>294.1</v>
      </c>
      <c r="G4" s="106" t="s">
        <v>11</v>
      </c>
    </row>
    <row r="5" spans="1:7">
      <c r="A5" s="106" t="s">
        <v>14</v>
      </c>
      <c r="B5" s="106" t="s">
        <v>9</v>
      </c>
      <c r="C5" s="102" t="s">
        <v>10</v>
      </c>
      <c r="D5" s="108">
        <v>96.854363</v>
      </c>
      <c r="E5" s="108">
        <v>47.488818</v>
      </c>
      <c r="F5" s="109">
        <v>289.5</v>
      </c>
      <c r="G5" s="106" t="s">
        <v>11</v>
      </c>
    </row>
    <row r="6" spans="1:7">
      <c r="A6" s="106" t="s">
        <v>15</v>
      </c>
      <c r="B6" s="106" t="s">
        <v>9</v>
      </c>
      <c r="C6" s="102" t="s">
        <v>16</v>
      </c>
      <c r="D6" s="108">
        <v>97.030176</v>
      </c>
      <c r="E6" s="108">
        <v>47.295998</v>
      </c>
      <c r="F6" s="110">
        <v>287</v>
      </c>
      <c r="G6" s="106" t="s">
        <v>11</v>
      </c>
    </row>
    <row r="7" ht="15.75" customHeight="1" spans="1:7">
      <c r="A7" s="106" t="s">
        <v>17</v>
      </c>
      <c r="B7" s="106" t="s">
        <v>9</v>
      </c>
      <c r="C7" s="102" t="s">
        <v>18</v>
      </c>
      <c r="D7" s="108">
        <v>97.127552</v>
      </c>
      <c r="E7" s="108">
        <v>48.027256</v>
      </c>
      <c r="F7" s="109">
        <v>286.6</v>
      </c>
      <c r="G7" s="106" t="s">
        <v>11</v>
      </c>
    </row>
    <row r="8" spans="1:7">
      <c r="A8" s="106" t="s">
        <v>19</v>
      </c>
      <c r="B8" s="106" t="s">
        <v>9</v>
      </c>
      <c r="C8" s="111" t="s">
        <v>10</v>
      </c>
      <c r="D8" s="108">
        <v>96.93527</v>
      </c>
      <c r="E8" s="108">
        <v>47.559628</v>
      </c>
      <c r="F8" s="109">
        <v>285.7</v>
      </c>
      <c r="G8" s="106" t="s">
        <v>11</v>
      </c>
    </row>
    <row r="9" spans="1:7">
      <c r="A9" s="106" t="s">
        <v>20</v>
      </c>
      <c r="B9" s="106" t="s">
        <v>9</v>
      </c>
      <c r="C9" s="102" t="s">
        <v>21</v>
      </c>
      <c r="D9" s="108">
        <v>96.836129</v>
      </c>
      <c r="E9" s="108">
        <v>47.663104</v>
      </c>
      <c r="F9" s="109">
        <v>284.5</v>
      </c>
      <c r="G9" s="106" t="s">
        <v>11</v>
      </c>
    </row>
    <row r="10" spans="1:7">
      <c r="A10" s="106" t="s">
        <v>22</v>
      </c>
      <c r="B10" s="106" t="s">
        <v>9</v>
      </c>
      <c r="C10" s="107" t="s">
        <v>13</v>
      </c>
      <c r="D10" s="108">
        <v>98.317646</v>
      </c>
      <c r="E10" s="108">
        <v>46.858292</v>
      </c>
      <c r="F10" s="109">
        <v>281.2</v>
      </c>
      <c r="G10" s="106" t="s">
        <v>11</v>
      </c>
    </row>
    <row r="11" spans="1:7">
      <c r="A11" s="106" t="s">
        <v>23</v>
      </c>
      <c r="B11" s="106" t="s">
        <v>9</v>
      </c>
      <c r="C11" s="107" t="s">
        <v>16</v>
      </c>
      <c r="D11" s="108">
        <v>97.936836</v>
      </c>
      <c r="E11" s="108">
        <v>46.825584</v>
      </c>
      <c r="F11" s="109">
        <v>275.7</v>
      </c>
      <c r="G11" s="106" t="s">
        <v>11</v>
      </c>
    </row>
    <row r="12" spans="1:7">
      <c r="A12" s="106" t="s">
        <v>24</v>
      </c>
      <c r="B12" s="106" t="s">
        <v>9</v>
      </c>
      <c r="C12" s="107" t="s">
        <v>13</v>
      </c>
      <c r="D12" s="108">
        <v>97.130126</v>
      </c>
      <c r="E12" s="108">
        <v>47.195122</v>
      </c>
      <c r="F12" s="109">
        <v>269.9</v>
      </c>
      <c r="G12" s="106" t="s">
        <v>11</v>
      </c>
    </row>
    <row r="13" spans="1:7">
      <c r="A13" s="106" t="s">
        <v>25</v>
      </c>
      <c r="B13" s="106" t="s">
        <v>26</v>
      </c>
      <c r="C13" s="102" t="s">
        <v>27</v>
      </c>
      <c r="D13" s="108">
        <v>98.3702130150049</v>
      </c>
      <c r="E13" s="108">
        <v>46.2224439997226</v>
      </c>
      <c r="F13" s="109">
        <v>269.7</v>
      </c>
      <c r="G13" s="106" t="s">
        <v>11</v>
      </c>
    </row>
    <row r="14" spans="1:7">
      <c r="A14" s="106" t="s">
        <v>28</v>
      </c>
      <c r="B14" s="106" t="s">
        <v>9</v>
      </c>
      <c r="C14" s="102" t="s">
        <v>10</v>
      </c>
      <c r="D14" s="108">
        <v>96.925991</v>
      </c>
      <c r="E14" s="108">
        <v>47.881722</v>
      </c>
      <c r="F14" s="109">
        <v>265.4</v>
      </c>
      <c r="G14" s="106" t="s">
        <v>11</v>
      </c>
    </row>
    <row r="15" spans="1:7">
      <c r="A15" s="106" t="s">
        <v>29</v>
      </c>
      <c r="B15" s="106" t="s">
        <v>9</v>
      </c>
      <c r="C15" s="97" t="s">
        <v>13</v>
      </c>
      <c r="D15" s="108">
        <v>97.463397</v>
      </c>
      <c r="E15" s="108">
        <v>47.23052</v>
      </c>
      <c r="F15" s="109">
        <v>262.4</v>
      </c>
      <c r="G15" s="106" t="s">
        <v>11</v>
      </c>
    </row>
    <row r="16" spans="1:7">
      <c r="A16" s="106" t="s">
        <v>30</v>
      </c>
      <c r="B16" s="106" t="s">
        <v>31</v>
      </c>
      <c r="C16" s="102" t="s">
        <v>32</v>
      </c>
      <c r="D16" s="108">
        <v>98.536041</v>
      </c>
      <c r="E16" s="108">
        <v>47.939533</v>
      </c>
      <c r="F16" s="109">
        <v>261.5</v>
      </c>
      <c r="G16" s="106" t="s">
        <v>11</v>
      </c>
    </row>
    <row r="17" spans="1:7">
      <c r="A17" s="106" t="s">
        <v>33</v>
      </c>
      <c r="B17" s="106" t="s">
        <v>9</v>
      </c>
      <c r="C17" s="102" t="s">
        <v>32</v>
      </c>
      <c r="D17" s="108">
        <v>98.321477</v>
      </c>
      <c r="E17" s="108">
        <v>46.860335</v>
      </c>
      <c r="F17" s="109">
        <v>261.3</v>
      </c>
      <c r="G17" s="106" t="s">
        <v>11</v>
      </c>
    </row>
    <row r="18" spans="1:7">
      <c r="A18" s="106" t="s">
        <v>34</v>
      </c>
      <c r="B18" s="106" t="s">
        <v>9</v>
      </c>
      <c r="C18" s="97" t="s">
        <v>13</v>
      </c>
      <c r="D18" s="108">
        <v>97.296709</v>
      </c>
      <c r="E18" s="108">
        <v>47.19898</v>
      </c>
      <c r="F18" s="109">
        <v>260.3</v>
      </c>
      <c r="G18" s="106" t="s">
        <v>11</v>
      </c>
    </row>
    <row r="19" spans="1:7">
      <c r="A19" s="106" t="s">
        <v>35</v>
      </c>
      <c r="B19" s="106" t="s">
        <v>9</v>
      </c>
      <c r="C19" s="107" t="s">
        <v>16</v>
      </c>
      <c r="D19" s="108">
        <v>98.223627</v>
      </c>
      <c r="E19" s="108">
        <v>46.856969</v>
      </c>
      <c r="F19" s="109">
        <v>256.7</v>
      </c>
      <c r="G19" s="106" t="s">
        <v>11</v>
      </c>
    </row>
    <row r="20" spans="1:7">
      <c r="A20" s="106" t="s">
        <v>36</v>
      </c>
      <c r="B20" s="106" t="s">
        <v>31</v>
      </c>
      <c r="C20" s="102" t="s">
        <v>32</v>
      </c>
      <c r="D20" s="108">
        <v>99.146601</v>
      </c>
      <c r="E20" s="108">
        <v>48.099288</v>
      </c>
      <c r="F20" s="109">
        <v>247.9</v>
      </c>
      <c r="G20" s="106" t="s">
        <v>11</v>
      </c>
    </row>
    <row r="21" spans="1:7">
      <c r="A21" s="106" t="s">
        <v>37</v>
      </c>
      <c r="B21" s="106" t="s">
        <v>38</v>
      </c>
      <c r="C21" s="107" t="s">
        <v>13</v>
      </c>
      <c r="D21" s="108">
        <v>98.577041</v>
      </c>
      <c r="E21" s="108">
        <v>47.399761</v>
      </c>
      <c r="F21" s="109">
        <v>256.5</v>
      </c>
      <c r="G21" s="106" t="s">
        <v>39</v>
      </c>
    </row>
    <row r="22" spans="1:7">
      <c r="A22" s="106" t="s">
        <v>40</v>
      </c>
      <c r="B22" s="106" t="s">
        <v>41</v>
      </c>
      <c r="C22" s="107" t="s">
        <v>13</v>
      </c>
      <c r="D22" s="108">
        <v>101.415015</v>
      </c>
      <c r="E22" s="108">
        <v>47.510861</v>
      </c>
      <c r="F22" s="109">
        <v>241.6</v>
      </c>
      <c r="G22" s="106" t="s">
        <v>39</v>
      </c>
    </row>
    <row r="23" spans="1:7">
      <c r="A23" s="106" t="s">
        <v>42</v>
      </c>
      <c r="B23" s="106" t="s">
        <v>41</v>
      </c>
      <c r="C23" s="107" t="s">
        <v>13</v>
      </c>
      <c r="D23" s="108">
        <v>101.401073</v>
      </c>
      <c r="E23" s="108">
        <v>47.523688</v>
      </c>
      <c r="F23" s="109">
        <v>239.1</v>
      </c>
      <c r="G23" s="106" t="s">
        <v>39</v>
      </c>
    </row>
    <row r="24" spans="1:7">
      <c r="A24" s="106" t="s">
        <v>43</v>
      </c>
      <c r="B24" s="106" t="s">
        <v>41</v>
      </c>
      <c r="C24" s="102" t="s">
        <v>16</v>
      </c>
      <c r="D24" s="108">
        <v>101.753489021211</v>
      </c>
      <c r="E24" s="108">
        <v>45.8402110263705</v>
      </c>
      <c r="F24" s="109">
        <v>235.5</v>
      </c>
      <c r="G24" s="106" t="s">
        <v>39</v>
      </c>
    </row>
    <row r="25" ht="15.75" spans="1:7">
      <c r="A25" s="112" t="s">
        <v>44</v>
      </c>
      <c r="B25" s="112" t="s">
        <v>41</v>
      </c>
      <c r="C25" s="113" t="s">
        <v>13</v>
      </c>
      <c r="D25" s="114">
        <v>102.799523966386</v>
      </c>
      <c r="E25" s="114">
        <v>46.2734710145741</v>
      </c>
      <c r="F25" s="115">
        <v>241.6</v>
      </c>
      <c r="G25" s="112" t="s">
        <v>39</v>
      </c>
    </row>
    <row r="26" spans="1:7">
      <c r="A26" s="116" t="s">
        <v>45</v>
      </c>
      <c r="B26" s="105" t="s">
        <v>41</v>
      </c>
      <c r="C26" s="117" t="s">
        <v>46</v>
      </c>
      <c r="D26" s="118">
        <v>100.723479017615</v>
      </c>
      <c r="E26" s="118">
        <v>46.2364410236477</v>
      </c>
      <c r="F26" s="105" t="s">
        <v>47</v>
      </c>
      <c r="G26" s="105"/>
    </row>
    <row r="27" spans="1:7">
      <c r="A27" s="119" t="s">
        <v>48</v>
      </c>
      <c r="B27" s="106" t="s">
        <v>41</v>
      </c>
      <c r="C27" s="120" t="s">
        <v>49</v>
      </c>
      <c r="D27" s="121">
        <v>101.093369973823</v>
      </c>
      <c r="E27" s="121">
        <v>47.6201329752802</v>
      </c>
      <c r="F27" s="106" t="s">
        <v>47</v>
      </c>
      <c r="G27" s="106"/>
    </row>
    <row r="28" spans="1:7">
      <c r="A28" s="122" t="s">
        <v>50</v>
      </c>
      <c r="B28" s="123" t="s">
        <v>38</v>
      </c>
      <c r="C28" s="120" t="s">
        <v>51</v>
      </c>
      <c r="D28" s="108">
        <v>99.1918820142745</v>
      </c>
      <c r="E28" s="108">
        <v>47.0747770182788</v>
      </c>
      <c r="F28" s="106" t="s">
        <v>52</v>
      </c>
      <c r="G28" s="106"/>
    </row>
    <row r="29" ht="15.75" spans="1:7">
      <c r="A29" s="124" t="s">
        <v>53</v>
      </c>
      <c r="B29" s="125" t="s">
        <v>38</v>
      </c>
      <c r="C29" s="126" t="s">
        <v>51</v>
      </c>
      <c r="D29" s="127">
        <v>98.4776619728654</v>
      </c>
      <c r="E29" s="127">
        <v>47.3236939776688</v>
      </c>
      <c r="F29" s="128" t="s">
        <v>52</v>
      </c>
      <c r="G29" s="128"/>
    </row>
    <row r="30" s="12" customFormat="1" spans="1:1">
      <c r="A30" s="25" t="s">
        <v>54</v>
      </c>
    </row>
    <row r="31" s="12" customFormat="1" spans="1:1">
      <c r="A31" s="25"/>
    </row>
    <row r="32" spans="1:17">
      <c r="A32" s="129" t="s">
        <v>55</v>
      </c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</row>
    <row r="33" spans="1:17">
      <c r="A33" s="12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</row>
  </sheetData>
  <sortState ref="A3:G20">
    <sortCondition ref="F3:F20" descending="1"/>
  </sortState>
  <mergeCells count="2">
    <mergeCell ref="A1:G1"/>
    <mergeCell ref="A32:Q3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8"/>
  <sheetViews>
    <sheetView workbookViewId="0">
      <selection activeCell="C40" sqref="C40"/>
    </sheetView>
  </sheetViews>
  <sheetFormatPr defaultColWidth="9" defaultRowHeight="15"/>
  <cols>
    <col min="1" max="1" width="9" style="12"/>
    <col min="2" max="2" width="16.4416666666667" style="12" customWidth="1"/>
    <col min="3" max="3" width="17.6666666666667" style="12" customWidth="1"/>
    <col min="4" max="4" width="24.1083333333333" style="12" customWidth="1"/>
    <col min="5" max="9" width="9" style="12"/>
    <col min="10" max="10" width="11.4416666666667" style="12" customWidth="1"/>
    <col min="11" max="12" width="9" style="12"/>
    <col min="13" max="13" width="11" style="12" customWidth="1"/>
    <col min="14" max="14" width="11.2166666666667" style="12" customWidth="1"/>
    <col min="15" max="15" width="13.2166666666667" style="12" customWidth="1"/>
    <col min="16" max="19" width="9" style="12"/>
    <col min="20" max="20" width="14.4416666666667" style="12" customWidth="1"/>
    <col min="21" max="16384" width="9" style="12"/>
  </cols>
  <sheetData>
    <row r="1" ht="20.25" customHeight="1" spans="1:16">
      <c r="A1" s="72" t="s">
        <v>56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ht="22.5" customHeight="1" spans="1:20">
      <c r="A2" s="73" t="s">
        <v>7</v>
      </c>
      <c r="B2" s="73" t="s">
        <v>57</v>
      </c>
      <c r="C2" s="73" t="s">
        <v>58</v>
      </c>
      <c r="D2" s="73" t="s">
        <v>2</v>
      </c>
      <c r="E2" s="74" t="s">
        <v>6</v>
      </c>
      <c r="F2" s="73" t="s">
        <v>59</v>
      </c>
      <c r="G2" s="73" t="s">
        <v>60</v>
      </c>
      <c r="H2" s="73" t="s">
        <v>61</v>
      </c>
      <c r="I2" s="73" t="s">
        <v>62</v>
      </c>
      <c r="J2" s="73" t="s">
        <v>63</v>
      </c>
      <c r="K2" s="73" t="s">
        <v>64</v>
      </c>
      <c r="L2" s="73" t="s">
        <v>65</v>
      </c>
      <c r="M2" s="85" t="s">
        <v>66</v>
      </c>
      <c r="N2" s="86" t="s">
        <v>67</v>
      </c>
      <c r="O2" s="73" t="s">
        <v>68</v>
      </c>
      <c r="P2" s="87" t="s">
        <v>69</v>
      </c>
      <c r="Q2" s="73" t="s">
        <v>70</v>
      </c>
      <c r="R2" s="94" t="s">
        <v>71</v>
      </c>
      <c r="S2" s="94" t="s">
        <v>72</v>
      </c>
      <c r="T2" s="94" t="s">
        <v>73</v>
      </c>
    </row>
    <row r="3" spans="1:20">
      <c r="A3" s="20" t="s">
        <v>11</v>
      </c>
      <c r="B3" s="20" t="s">
        <v>74</v>
      </c>
      <c r="C3" s="75" t="s">
        <v>10</v>
      </c>
      <c r="D3" s="20" t="s">
        <v>9</v>
      </c>
      <c r="E3" s="76">
        <v>297.7</v>
      </c>
      <c r="F3" s="76">
        <v>133.959264646598</v>
      </c>
      <c r="G3" s="76">
        <v>347.600554483834</v>
      </c>
      <c r="H3" s="77">
        <v>1.11523475924432</v>
      </c>
      <c r="I3" s="77">
        <v>0.709406</v>
      </c>
      <c r="J3" s="77">
        <v>0.704692676928111</v>
      </c>
      <c r="K3" s="88">
        <v>5.11443109528399</v>
      </c>
      <c r="L3" s="89">
        <v>27.8604696165115</v>
      </c>
      <c r="M3" s="77">
        <v>0.110975834918947</v>
      </c>
      <c r="N3" s="77">
        <v>0.512446</v>
      </c>
      <c r="O3" s="77">
        <v>0.512228778879461</v>
      </c>
      <c r="P3" s="90">
        <v>-0.435811718764884</v>
      </c>
      <c r="Q3" s="89">
        <v>-0.472536440747628</v>
      </c>
      <c r="R3" s="76">
        <v>1044.3314252725</v>
      </c>
      <c r="S3" s="76">
        <v>1098.89422769181</v>
      </c>
      <c r="T3" s="75" t="s">
        <v>75</v>
      </c>
    </row>
    <row r="4" spans="1:20">
      <c r="A4" s="12" t="s">
        <v>11</v>
      </c>
      <c r="B4" s="78" t="s">
        <v>76</v>
      </c>
      <c r="C4" s="12" t="s">
        <v>13</v>
      </c>
      <c r="D4" s="12" t="s">
        <v>9</v>
      </c>
      <c r="E4" s="79">
        <v>294.1</v>
      </c>
      <c r="F4" s="79">
        <v>119.093434672572</v>
      </c>
      <c r="G4" s="79">
        <v>362.680626814718</v>
      </c>
      <c r="H4" s="42">
        <f t="shared" ref="H4:H21" si="0">(F4/G4)*((I4*0.1194*86.9089+0.0068*83.9134+0.1194*85.9093+87.9056)*0.278346/(0.1194*85.4678))</f>
        <v>0.950228370868465</v>
      </c>
      <c r="I4" s="42">
        <v>0.709183</v>
      </c>
      <c r="J4" s="42">
        <f t="shared" ref="J4:J21" si="1">I4-H4*(EXP(E4*1.42*0.00001)-1)</f>
        <v>0.705206339347819</v>
      </c>
      <c r="K4" s="30">
        <v>4.05997673541066</v>
      </c>
      <c r="L4" s="80">
        <v>24.7171000204857</v>
      </c>
      <c r="M4" s="42">
        <v>0.0992968137451921</v>
      </c>
      <c r="N4" s="42">
        <v>0.512346</v>
      </c>
      <c r="O4" s="42">
        <v>0.512154241737113</v>
      </c>
      <c r="P4" s="44">
        <v>-0.495186508667046</v>
      </c>
      <c r="Q4" s="80">
        <v>-2.02824769266585</v>
      </c>
      <c r="R4" s="79">
        <v>1070.82516280747</v>
      </c>
      <c r="S4" s="79">
        <v>1221.99025446529</v>
      </c>
      <c r="T4" s="27" t="s">
        <v>75</v>
      </c>
    </row>
    <row r="5" spans="1:20">
      <c r="A5" s="12" t="s">
        <v>11</v>
      </c>
      <c r="B5" s="78" t="s">
        <v>77</v>
      </c>
      <c r="C5" s="27" t="s">
        <v>10</v>
      </c>
      <c r="D5" s="12" t="s">
        <v>9</v>
      </c>
      <c r="E5" s="79">
        <v>289.5</v>
      </c>
      <c r="F5" s="80">
        <v>75.0558299755641</v>
      </c>
      <c r="G5" s="79">
        <v>615.281374662498</v>
      </c>
      <c r="H5" s="42">
        <f t="shared" si="0"/>
        <v>0.352917497445275</v>
      </c>
      <c r="I5" s="42">
        <v>0.706782</v>
      </c>
      <c r="J5" s="42">
        <f t="shared" si="1"/>
        <v>0.705328205304812</v>
      </c>
      <c r="K5" s="30">
        <v>5.06184978157901</v>
      </c>
      <c r="L5" s="80">
        <v>28.6068214256222</v>
      </c>
      <c r="M5" s="42">
        <v>0.106967235946834</v>
      </c>
      <c r="N5" s="42">
        <v>0.512364</v>
      </c>
      <c r="O5" s="42">
        <v>0.512162335211538</v>
      </c>
      <c r="P5" s="44">
        <v>-0.456190971292149</v>
      </c>
      <c r="Q5" s="80">
        <v>-2.04633991469194</v>
      </c>
      <c r="R5" s="79">
        <v>1121.89655279471</v>
      </c>
      <c r="S5" s="79">
        <v>1217.74051028776</v>
      </c>
      <c r="T5" s="27" t="s">
        <v>75</v>
      </c>
    </row>
    <row r="6" spans="1:20">
      <c r="A6" s="12" t="s">
        <v>11</v>
      </c>
      <c r="B6" s="78" t="s">
        <v>78</v>
      </c>
      <c r="C6" s="27" t="s">
        <v>16</v>
      </c>
      <c r="D6" s="12" t="s">
        <v>9</v>
      </c>
      <c r="E6" s="79">
        <v>287</v>
      </c>
      <c r="F6" s="79">
        <v>165.969330397893</v>
      </c>
      <c r="G6" s="79">
        <v>134.099503360914</v>
      </c>
      <c r="H6" s="42">
        <f t="shared" si="0"/>
        <v>3.58498477723382</v>
      </c>
      <c r="I6" s="42">
        <v>0.719125</v>
      </c>
      <c r="J6" s="42">
        <f t="shared" si="1"/>
        <v>0.704484941254071</v>
      </c>
      <c r="K6" s="30">
        <v>4.5999818172014</v>
      </c>
      <c r="L6" s="80">
        <v>28.1721833115448</v>
      </c>
      <c r="M6" s="42">
        <v>0.0987067466276212</v>
      </c>
      <c r="N6" s="42">
        <v>0.512365</v>
      </c>
      <c r="O6" s="42">
        <v>0.512182142413166</v>
      </c>
      <c r="P6" s="44">
        <v>-0.498186341496588</v>
      </c>
      <c r="Q6" s="80">
        <v>-1.78545570916011</v>
      </c>
      <c r="R6" s="79">
        <v>1040.25878843006</v>
      </c>
      <c r="S6" s="79">
        <v>1192.47002028736</v>
      </c>
      <c r="T6" s="27" t="s">
        <v>75</v>
      </c>
    </row>
    <row r="7" ht="15.75" customHeight="1" spans="1:20">
      <c r="A7" s="12" t="s">
        <v>11</v>
      </c>
      <c r="B7" s="12" t="s">
        <v>79</v>
      </c>
      <c r="C7" s="27" t="s">
        <v>18</v>
      </c>
      <c r="D7" s="12" t="s">
        <v>9</v>
      </c>
      <c r="E7" s="79">
        <v>286.6</v>
      </c>
      <c r="F7" s="80">
        <v>33.3631800389137</v>
      </c>
      <c r="G7" s="79">
        <v>1304.53103068088</v>
      </c>
      <c r="H7" s="42">
        <f t="shared" si="0"/>
        <v>0.0739803684952492</v>
      </c>
      <c r="I7" s="42">
        <v>0.705392</v>
      </c>
      <c r="J7" s="42">
        <f t="shared" si="1"/>
        <v>0.705090307128373</v>
      </c>
      <c r="K7" s="30">
        <v>4.52609956960563</v>
      </c>
      <c r="L7" s="80">
        <v>23.1111414630041</v>
      </c>
      <c r="M7" s="42">
        <v>0.118392858412142</v>
      </c>
      <c r="N7" s="42">
        <v>0.512478</v>
      </c>
      <c r="O7" s="42">
        <v>0.512257121767683</v>
      </c>
      <c r="P7" s="44">
        <v>-0.398104431051643</v>
      </c>
      <c r="Q7" s="80">
        <v>-0.271481483968827</v>
      </c>
      <c r="R7" s="79">
        <v>1074.33439119519</v>
      </c>
      <c r="S7" s="79">
        <v>1071.10240684634</v>
      </c>
      <c r="T7" s="27" t="s">
        <v>75</v>
      </c>
    </row>
    <row r="8" spans="1:20">
      <c r="A8" s="12" t="s">
        <v>11</v>
      </c>
      <c r="B8" s="12" t="s">
        <v>80</v>
      </c>
      <c r="C8" s="27" t="s">
        <v>10</v>
      </c>
      <c r="D8" s="12" t="s">
        <v>9</v>
      </c>
      <c r="E8" s="79">
        <v>285.7</v>
      </c>
      <c r="F8" s="79">
        <v>120.669940152308</v>
      </c>
      <c r="G8" s="79">
        <v>405.546974474699</v>
      </c>
      <c r="H8" s="42">
        <f t="shared" si="0"/>
        <v>0.860978152154892</v>
      </c>
      <c r="I8" s="42">
        <v>0.708469</v>
      </c>
      <c r="J8" s="42">
        <f t="shared" si="1"/>
        <v>0.704968968386785</v>
      </c>
      <c r="K8" s="30">
        <v>5.72569874455716</v>
      </c>
      <c r="L8" s="80">
        <v>30.4805431793474</v>
      </c>
      <c r="M8" s="42">
        <v>0.113558750151146</v>
      </c>
      <c r="N8" s="42">
        <v>0.5124</v>
      </c>
      <c r="O8" s="42">
        <v>0.512185908263175</v>
      </c>
      <c r="P8" s="44">
        <v>-0.422680477116693</v>
      </c>
      <c r="Q8" s="80">
        <v>-1.58616886795859</v>
      </c>
      <c r="R8" s="79">
        <v>1140.90439415725</v>
      </c>
      <c r="S8" s="79">
        <v>1180.37073730676</v>
      </c>
      <c r="T8" s="27" t="s">
        <v>75</v>
      </c>
    </row>
    <row r="9" spans="1:20">
      <c r="A9" s="12" t="s">
        <v>11</v>
      </c>
      <c r="B9" s="78" t="s">
        <v>81</v>
      </c>
      <c r="C9" s="27" t="s">
        <v>21</v>
      </c>
      <c r="D9" s="12" t="s">
        <v>9</v>
      </c>
      <c r="E9" s="79">
        <v>284.5</v>
      </c>
      <c r="F9" s="80">
        <v>60.0967272481927</v>
      </c>
      <c r="G9" s="79">
        <v>574.99114705478</v>
      </c>
      <c r="H9" s="42">
        <f t="shared" si="0"/>
        <v>0.302366702535515</v>
      </c>
      <c r="I9" s="42">
        <v>0.706353</v>
      </c>
      <c r="J9" s="42">
        <f t="shared" si="1"/>
        <v>0.705128998000311</v>
      </c>
      <c r="K9" s="30">
        <v>3.07422304097294</v>
      </c>
      <c r="L9" s="80">
        <v>16.9812554838444</v>
      </c>
      <c r="M9" s="42">
        <v>0.10944206525969</v>
      </c>
      <c r="N9" s="42">
        <v>0.512438</v>
      </c>
      <c r="O9" s="42">
        <v>0.512234537792878</v>
      </c>
      <c r="P9" s="44">
        <v>-0.443609225929386</v>
      </c>
      <c r="Q9" s="80">
        <v>-0.737498341859544</v>
      </c>
      <c r="R9" s="79">
        <v>1040.67323389192</v>
      </c>
      <c r="S9" s="79">
        <v>1108.15639594516</v>
      </c>
      <c r="T9" s="27" t="s">
        <v>75</v>
      </c>
    </row>
    <row r="10" spans="1:20">
      <c r="A10" s="12" t="s">
        <v>11</v>
      </c>
      <c r="B10" s="78" t="s">
        <v>82</v>
      </c>
      <c r="C10" s="12" t="s">
        <v>13</v>
      </c>
      <c r="D10" s="12" t="s">
        <v>9</v>
      </c>
      <c r="E10" s="79">
        <v>281.2</v>
      </c>
      <c r="F10" s="79">
        <v>270.077182786616</v>
      </c>
      <c r="G10" s="79">
        <v>139.629808530156</v>
      </c>
      <c r="H10" s="42">
        <f t="shared" si="0"/>
        <v>5.61055890458254</v>
      </c>
      <c r="I10" s="42">
        <v>0.733503</v>
      </c>
      <c r="J10" s="42">
        <f t="shared" si="1"/>
        <v>0.71105502586889</v>
      </c>
      <c r="K10" s="30">
        <v>4.87333844172449</v>
      </c>
      <c r="L10" s="80">
        <v>24.7873124535975</v>
      </c>
      <c r="M10" s="42">
        <v>0.118842955674645</v>
      </c>
      <c r="N10" s="42">
        <v>0.512024</v>
      </c>
      <c r="O10" s="42">
        <v>0.511805396740185</v>
      </c>
      <c r="P10" s="44">
        <v>-0.395816188741002</v>
      </c>
      <c r="Q10" s="80">
        <v>-9.19010987590285</v>
      </c>
      <c r="R10" s="79">
        <v>1804.37195346533</v>
      </c>
      <c r="S10" s="79">
        <v>1791.01965263072</v>
      </c>
      <c r="T10" s="27" t="s">
        <v>75</v>
      </c>
    </row>
    <row r="11" spans="1:20">
      <c r="A11" s="12" t="s">
        <v>11</v>
      </c>
      <c r="B11" s="12" t="s">
        <v>83</v>
      </c>
      <c r="C11" s="12" t="s">
        <v>13</v>
      </c>
      <c r="D11" s="12" t="s">
        <v>9</v>
      </c>
      <c r="E11" s="79">
        <v>281.2</v>
      </c>
      <c r="F11" s="79">
        <v>244</v>
      </c>
      <c r="G11" s="79">
        <v>134</v>
      </c>
      <c r="H11" s="42">
        <f t="shared" si="0"/>
        <v>5.28117536168292</v>
      </c>
      <c r="I11" s="42">
        <v>0.732304</v>
      </c>
      <c r="J11" s="42">
        <f t="shared" si="1"/>
        <v>0.711173896935921</v>
      </c>
      <c r="K11" s="30">
        <v>6.02</v>
      </c>
      <c r="L11" s="80">
        <v>28.8</v>
      </c>
      <c r="M11" s="42">
        <v>0.126351325992777</v>
      </c>
      <c r="N11" s="42">
        <v>0.512019</v>
      </c>
      <c r="O11" s="42">
        <v>0.51178658562098</v>
      </c>
      <c r="P11" s="44">
        <v>-0.357644504358022</v>
      </c>
      <c r="Q11" s="80">
        <v>-9.55731646846703</v>
      </c>
      <c r="R11" s="79">
        <v>1967.12494831421</v>
      </c>
      <c r="S11" s="79">
        <v>1820.72234100067</v>
      </c>
      <c r="T11" s="27" t="s">
        <v>75</v>
      </c>
    </row>
    <row r="12" spans="1:20">
      <c r="A12" s="12" t="s">
        <v>11</v>
      </c>
      <c r="B12" s="78" t="s">
        <v>84</v>
      </c>
      <c r="C12" s="12" t="s">
        <v>16</v>
      </c>
      <c r="D12" s="12" t="s">
        <v>9</v>
      </c>
      <c r="E12" s="79">
        <v>275.7</v>
      </c>
      <c r="F12" s="79">
        <v>125.499651926638</v>
      </c>
      <c r="G12" s="79">
        <v>317.828799020942</v>
      </c>
      <c r="H12" s="42">
        <f t="shared" si="0"/>
        <v>1.14274507263174</v>
      </c>
      <c r="I12" s="42">
        <v>0.71002</v>
      </c>
      <c r="J12" s="42">
        <f t="shared" si="1"/>
        <v>0.705537452879079</v>
      </c>
      <c r="K12" s="30">
        <v>4.16281731713105</v>
      </c>
      <c r="L12" s="80">
        <v>22.6783421313889</v>
      </c>
      <c r="M12" s="42">
        <v>0.110966499330243</v>
      </c>
      <c r="N12" s="42">
        <v>0.51241</v>
      </c>
      <c r="O12" s="42">
        <v>0.512208793112984</v>
      </c>
      <c r="P12" s="44">
        <v>-0.435859179815742</v>
      </c>
      <c r="Q12" s="80">
        <v>-1.41613861875167</v>
      </c>
      <c r="R12" s="79">
        <v>1097.44414192808</v>
      </c>
      <c r="S12" s="79">
        <v>1157.56962756991</v>
      </c>
      <c r="T12" s="27" t="s">
        <v>75</v>
      </c>
    </row>
    <row r="13" spans="1:20">
      <c r="A13" s="12" t="s">
        <v>11</v>
      </c>
      <c r="B13" s="12" t="s">
        <v>85</v>
      </c>
      <c r="C13" s="12" t="s">
        <v>13</v>
      </c>
      <c r="D13" s="12" t="s">
        <v>9</v>
      </c>
      <c r="E13" s="79">
        <v>269.9</v>
      </c>
      <c r="F13" s="79">
        <v>183.556624161174</v>
      </c>
      <c r="G13" s="79">
        <v>124.205792390822</v>
      </c>
      <c r="H13" s="42">
        <f t="shared" si="0"/>
        <v>4.28151628022633</v>
      </c>
      <c r="I13" s="42">
        <v>0.721075</v>
      </c>
      <c r="J13" s="42">
        <f t="shared" si="1"/>
        <v>0.70463426123582</v>
      </c>
      <c r="K13" s="30">
        <v>1.63797250224213</v>
      </c>
      <c r="L13" s="80">
        <v>14.0937213192569</v>
      </c>
      <c r="M13" s="42">
        <v>0.0702575125535072</v>
      </c>
      <c r="N13" s="42">
        <v>0.512371</v>
      </c>
      <c r="O13" s="42">
        <v>0.512250511959946</v>
      </c>
      <c r="P13" s="44">
        <v>-0.642818949905911</v>
      </c>
      <c r="Q13" s="80">
        <v>-0.97906571450479</v>
      </c>
      <c r="R13" s="79">
        <v>828.14291264562</v>
      </c>
      <c r="S13" s="79">
        <v>1109.79655639024</v>
      </c>
      <c r="T13" s="27" t="s">
        <v>75</v>
      </c>
    </row>
    <row r="14" spans="1:20">
      <c r="A14" s="12" t="s">
        <v>11</v>
      </c>
      <c r="B14" s="78" t="s">
        <v>86</v>
      </c>
      <c r="C14" s="27" t="s">
        <v>27</v>
      </c>
      <c r="D14" s="12" t="s">
        <v>26</v>
      </c>
      <c r="E14" s="79">
        <v>269.7</v>
      </c>
      <c r="F14" s="80">
        <v>78.4835935545168</v>
      </c>
      <c r="G14" s="79">
        <v>161.385334131796</v>
      </c>
      <c r="H14" s="42">
        <f t="shared" si="0"/>
        <v>1.40746987163317</v>
      </c>
      <c r="I14" s="42">
        <v>0.71059</v>
      </c>
      <c r="J14" s="42">
        <f t="shared" si="1"/>
        <v>0.705189421528929</v>
      </c>
      <c r="K14" s="30">
        <v>3.95835954091132</v>
      </c>
      <c r="L14" s="80">
        <v>21.4606867491264</v>
      </c>
      <c r="M14" s="42">
        <v>0.111507596642536</v>
      </c>
      <c r="N14" s="42">
        <v>0.512576</v>
      </c>
      <c r="O14" s="42">
        <v>0.512378195389433</v>
      </c>
      <c r="P14" s="44">
        <v>-0.433108303800022</v>
      </c>
      <c r="Q14" s="80">
        <v>1.73971671294737</v>
      </c>
      <c r="R14" s="79">
        <v>856.443447967244</v>
      </c>
      <c r="S14" s="79">
        <v>896.079561848433</v>
      </c>
      <c r="T14" s="27" t="s">
        <v>75</v>
      </c>
    </row>
    <row r="15" spans="1:20">
      <c r="A15" s="12" t="s">
        <v>11</v>
      </c>
      <c r="B15" s="78" t="s">
        <v>87</v>
      </c>
      <c r="C15" s="27" t="s">
        <v>10</v>
      </c>
      <c r="D15" s="12" t="s">
        <v>9</v>
      </c>
      <c r="E15" s="79">
        <v>265.4</v>
      </c>
      <c r="F15" s="79">
        <v>100.865824957287</v>
      </c>
      <c r="G15" s="79">
        <v>504.140503499883</v>
      </c>
      <c r="H15" s="42">
        <f t="shared" si="0"/>
        <v>0.578848968758907</v>
      </c>
      <c r="I15" s="42">
        <v>0.707024</v>
      </c>
      <c r="J15" s="42">
        <f t="shared" si="1"/>
        <v>0.704838387618427</v>
      </c>
      <c r="K15" s="30">
        <v>4.86223714047127</v>
      </c>
      <c r="L15" s="80">
        <v>26.5055773008017</v>
      </c>
      <c r="M15" s="42">
        <v>0.110898157025735</v>
      </c>
      <c r="N15" s="42">
        <v>0.512504</v>
      </c>
      <c r="O15" s="42">
        <v>0.512311635758975</v>
      </c>
      <c r="P15" s="44">
        <v>-0.436206624170133</v>
      </c>
      <c r="Q15" s="80">
        <v>0.289521760867828</v>
      </c>
      <c r="R15" s="79">
        <v>957.839823749946</v>
      </c>
      <c r="S15" s="79">
        <v>1009.13016264554</v>
      </c>
      <c r="T15" s="27" t="s">
        <v>75</v>
      </c>
    </row>
    <row r="16" spans="1:20">
      <c r="A16" s="12" t="s">
        <v>11</v>
      </c>
      <c r="B16" s="78" t="s">
        <v>88</v>
      </c>
      <c r="C16" s="12" t="s">
        <v>13</v>
      </c>
      <c r="D16" s="12" t="s">
        <v>9</v>
      </c>
      <c r="E16" s="79">
        <v>262.4</v>
      </c>
      <c r="F16" s="79">
        <v>104.099249975681</v>
      </c>
      <c r="G16" s="79">
        <v>114.090431783973</v>
      </c>
      <c r="H16" s="42">
        <f t="shared" si="0"/>
        <v>2.64185796871774</v>
      </c>
      <c r="I16" s="42">
        <v>0.714989</v>
      </c>
      <c r="J16" s="42">
        <f t="shared" si="1"/>
        <v>0.705126863715757</v>
      </c>
      <c r="K16" s="30">
        <v>1.72483709787048</v>
      </c>
      <c r="L16" s="30">
        <v>6.45651875659231</v>
      </c>
      <c r="M16" s="42">
        <v>0.161502452097619</v>
      </c>
      <c r="N16" s="42">
        <v>0.512543</v>
      </c>
      <c r="O16" s="42">
        <v>0.512268147617182</v>
      </c>
      <c r="P16" s="44">
        <v>-0.178940253697922</v>
      </c>
      <c r="Q16" s="80">
        <v>-0.685125002020115</v>
      </c>
      <c r="R16" s="79">
        <v>1767.85975268885</v>
      </c>
      <c r="S16" s="79">
        <v>1084.27312036053</v>
      </c>
      <c r="T16" s="27" t="s">
        <v>75</v>
      </c>
    </row>
    <row r="17" spans="1:20">
      <c r="A17" s="12" t="s">
        <v>11</v>
      </c>
      <c r="B17" s="78" t="s">
        <v>89</v>
      </c>
      <c r="C17" s="27" t="s">
        <v>32</v>
      </c>
      <c r="D17" s="12" t="s">
        <v>31</v>
      </c>
      <c r="E17" s="79">
        <v>261.5</v>
      </c>
      <c r="F17" s="80">
        <v>92.4263313960096</v>
      </c>
      <c r="G17" s="79">
        <v>563.526038853278</v>
      </c>
      <c r="H17" s="42">
        <f t="shared" si="0"/>
        <v>0.474530647245566</v>
      </c>
      <c r="I17" s="42">
        <v>0.707253</v>
      </c>
      <c r="J17" s="42">
        <f t="shared" si="1"/>
        <v>0.705487649738495</v>
      </c>
      <c r="K17" s="30">
        <v>7.64363143063495</v>
      </c>
      <c r="L17" s="80">
        <v>40.7037809348761</v>
      </c>
      <c r="M17" s="42">
        <v>0.113522098757433</v>
      </c>
      <c r="N17" s="42">
        <v>0.512406</v>
      </c>
      <c r="O17" s="42">
        <v>0.512212059113108</v>
      </c>
      <c r="P17" s="44">
        <v>-0.422866808553977</v>
      </c>
      <c r="Q17" s="80">
        <v>-1.7548062707573</v>
      </c>
      <c r="R17" s="79">
        <v>1131.39829600203</v>
      </c>
      <c r="S17" s="79">
        <v>1172.00403649025</v>
      </c>
      <c r="T17" s="27" t="s">
        <v>75</v>
      </c>
    </row>
    <row r="18" spans="1:20">
      <c r="A18" s="12" t="s">
        <v>11</v>
      </c>
      <c r="B18" s="78" t="s">
        <v>90</v>
      </c>
      <c r="C18" s="27" t="s">
        <v>32</v>
      </c>
      <c r="D18" s="12" t="s">
        <v>9</v>
      </c>
      <c r="E18" s="79">
        <v>261.3</v>
      </c>
      <c r="F18" s="79">
        <v>118.73177017581</v>
      </c>
      <c r="G18" s="79">
        <v>573.682284939542</v>
      </c>
      <c r="H18" s="42">
        <f t="shared" si="0"/>
        <v>0.598887210268857</v>
      </c>
      <c r="I18" s="42">
        <v>0.70883</v>
      </c>
      <c r="J18" s="42">
        <f t="shared" si="1"/>
        <v>0.706603725264296</v>
      </c>
      <c r="K18" s="30">
        <v>5.19934569575436</v>
      </c>
      <c r="L18" s="80">
        <v>28.0530509718484</v>
      </c>
      <c r="M18" s="42">
        <v>0.112039013270308</v>
      </c>
      <c r="N18" s="42">
        <v>0.512262</v>
      </c>
      <c r="O18" s="42">
        <v>0.512070592812871</v>
      </c>
      <c r="P18" s="44">
        <v>-0.430406643262287</v>
      </c>
      <c r="Q18" s="80">
        <v>-4.51619138705062</v>
      </c>
      <c r="R18" s="79">
        <v>1329.8143087757</v>
      </c>
      <c r="S18" s="79">
        <v>1396.14236844744</v>
      </c>
      <c r="T18" s="27" t="s">
        <v>75</v>
      </c>
    </row>
    <row r="19" spans="1:20">
      <c r="A19" s="12" t="s">
        <v>11</v>
      </c>
      <c r="B19" s="78" t="s">
        <v>91</v>
      </c>
      <c r="C19" s="12" t="s">
        <v>13</v>
      </c>
      <c r="D19" s="12" t="s">
        <v>9</v>
      </c>
      <c r="E19" s="79">
        <v>260.3</v>
      </c>
      <c r="F19" s="79">
        <v>117.919199439562</v>
      </c>
      <c r="G19" s="79">
        <v>589.308249322483</v>
      </c>
      <c r="H19" s="42">
        <f t="shared" si="0"/>
        <v>0.578956922095203</v>
      </c>
      <c r="I19" s="42">
        <v>0.707764</v>
      </c>
      <c r="J19" s="42">
        <f t="shared" si="1"/>
        <v>0.705620064857211</v>
      </c>
      <c r="K19" s="30">
        <v>4.69473006986392</v>
      </c>
      <c r="L19" s="80">
        <v>29.3195119047359</v>
      </c>
      <c r="M19" s="42">
        <v>0.0967983798636518</v>
      </c>
      <c r="N19" s="42">
        <v>0.512394</v>
      </c>
      <c r="O19" s="42">
        <v>0.5122305322853</v>
      </c>
      <c r="P19" s="44">
        <v>-0.507888256920937</v>
      </c>
      <c r="Q19" s="80">
        <v>-1.46966328261167</v>
      </c>
      <c r="R19" s="79">
        <v>985.650622170606</v>
      </c>
      <c r="S19" s="79">
        <v>1146.38869876004</v>
      </c>
      <c r="T19" s="27" t="s">
        <v>75</v>
      </c>
    </row>
    <row r="20" spans="1:20">
      <c r="A20" s="12" t="s">
        <v>11</v>
      </c>
      <c r="B20" s="78" t="s">
        <v>92</v>
      </c>
      <c r="C20" s="12" t="s">
        <v>16</v>
      </c>
      <c r="D20" s="12" t="s">
        <v>9</v>
      </c>
      <c r="E20" s="79">
        <v>256.7</v>
      </c>
      <c r="F20" s="79">
        <v>140.132544198315</v>
      </c>
      <c r="G20" s="79">
        <v>396.018509007054</v>
      </c>
      <c r="H20" s="42">
        <f t="shared" si="0"/>
        <v>1.02402811932651</v>
      </c>
      <c r="I20" s="42">
        <v>0.709744</v>
      </c>
      <c r="J20" s="42">
        <f t="shared" si="1"/>
        <v>0.706004462713261</v>
      </c>
      <c r="K20" s="30">
        <v>8.6967389383354</v>
      </c>
      <c r="L20" s="80">
        <v>53.1893596368408</v>
      </c>
      <c r="M20" s="42">
        <v>0.098841707214545</v>
      </c>
      <c r="N20" s="42">
        <v>0.512339</v>
      </c>
      <c r="O20" s="42">
        <v>0.512172729142125</v>
      </c>
      <c r="P20" s="44">
        <v>-0.497500217516294</v>
      </c>
      <c r="Q20" s="80">
        <v>-2.62310305658375</v>
      </c>
      <c r="R20" s="79">
        <v>1075.85066220678</v>
      </c>
      <c r="S20" s="79">
        <v>1239.25182139537</v>
      </c>
      <c r="T20" s="27" t="s">
        <v>75</v>
      </c>
    </row>
    <row r="21" spans="1:20">
      <c r="A21" s="12" t="s">
        <v>11</v>
      </c>
      <c r="B21" s="12" t="s">
        <v>93</v>
      </c>
      <c r="C21" s="27" t="s">
        <v>32</v>
      </c>
      <c r="D21" s="12" t="s">
        <v>31</v>
      </c>
      <c r="E21" s="79">
        <v>247.9</v>
      </c>
      <c r="F21" s="79">
        <v>118.85791687042</v>
      </c>
      <c r="G21" s="79">
        <v>615.353147292714</v>
      </c>
      <c r="H21" s="42">
        <f t="shared" si="0"/>
        <v>0.558845545074023</v>
      </c>
      <c r="I21" s="42">
        <v>0.707384</v>
      </c>
      <c r="J21" s="42">
        <f t="shared" si="1"/>
        <v>0.705413296508658</v>
      </c>
      <c r="K21" s="30">
        <v>8.49485545331168</v>
      </c>
      <c r="L21" s="80">
        <v>44.5495412804329</v>
      </c>
      <c r="M21" s="42">
        <v>0.115274840819448</v>
      </c>
      <c r="N21" s="42">
        <v>0.512468</v>
      </c>
      <c r="O21" s="42">
        <v>0.512281636844506</v>
      </c>
      <c r="P21" s="44">
        <v>-0.413956071075506</v>
      </c>
      <c r="Q21" s="80">
        <v>-0.748772871296266</v>
      </c>
      <c r="R21" s="79">
        <v>1055.84504646016</v>
      </c>
      <c r="S21" s="79">
        <v>1078.81523060922</v>
      </c>
      <c r="T21" s="27" t="s">
        <v>75</v>
      </c>
    </row>
    <row r="22" spans="2:20">
      <c r="B22" s="78"/>
      <c r="E22" s="79"/>
      <c r="F22" s="79"/>
      <c r="G22" s="79"/>
      <c r="H22" s="42"/>
      <c r="I22" s="42"/>
      <c r="J22" s="42"/>
      <c r="K22" s="30"/>
      <c r="L22" s="80"/>
      <c r="M22" s="42"/>
      <c r="N22" s="42"/>
      <c r="O22" s="42"/>
      <c r="P22" s="44"/>
      <c r="Q22" s="80"/>
      <c r="R22" s="79"/>
      <c r="S22" s="79"/>
      <c r="T22" s="27"/>
    </row>
    <row r="23" spans="1:20">
      <c r="A23" s="12" t="s">
        <v>39</v>
      </c>
      <c r="B23" s="78" t="s">
        <v>94</v>
      </c>
      <c r="C23" s="12" t="s">
        <v>13</v>
      </c>
      <c r="D23" s="12" t="s">
        <v>38</v>
      </c>
      <c r="E23" s="79">
        <v>256.5</v>
      </c>
      <c r="F23" s="79">
        <v>229.101725092254</v>
      </c>
      <c r="G23" s="79">
        <v>237.161948759</v>
      </c>
      <c r="H23" s="42">
        <f>(F23/G23)*((I23*0.1194*86.9089+0.0068*83.9134+0.1194*85.9093+87.9056)*0.278346/(0.1194*85.4678))</f>
        <v>2.79737880565416</v>
      </c>
      <c r="I23" s="42">
        <v>0.716328</v>
      </c>
      <c r="J23" s="42">
        <f>I23-H23*(EXP(E23*1.42*0.00001)-1)</f>
        <v>0.706120529125236</v>
      </c>
      <c r="K23" s="30">
        <v>5.33336492900021</v>
      </c>
      <c r="L23" s="80">
        <v>31.4067409865282</v>
      </c>
      <c r="M23" s="42">
        <v>0.102654836897899</v>
      </c>
      <c r="N23" s="42">
        <v>0.512265</v>
      </c>
      <c r="O23" s="42">
        <v>0.51209231472091</v>
      </c>
      <c r="P23" s="44">
        <v>-0.478114708195732</v>
      </c>
      <c r="Q23" s="80">
        <v>-4.19275569735977</v>
      </c>
      <c r="R23" s="79">
        <v>1213.78283251949</v>
      </c>
      <c r="S23" s="79">
        <v>1366.64421474649</v>
      </c>
      <c r="T23" s="27" t="s">
        <v>75</v>
      </c>
    </row>
    <row r="24" spans="1:20">
      <c r="A24" s="12" t="s">
        <v>39</v>
      </c>
      <c r="B24" s="78" t="s">
        <v>95</v>
      </c>
      <c r="C24" s="12" t="s">
        <v>13</v>
      </c>
      <c r="D24" s="12" t="s">
        <v>41</v>
      </c>
      <c r="E24" s="79">
        <v>241.6</v>
      </c>
      <c r="F24" s="79">
        <v>237.638603341896</v>
      </c>
      <c r="G24" s="79">
        <v>344.384702328585</v>
      </c>
      <c r="H24" s="42">
        <f>(F24/G24)*((I24*0.1194*86.9089+0.0068*83.9134+0.1194*85.9093+87.9056)*0.278346/(0.1194*85.4678))</f>
        <v>1.99735291976166</v>
      </c>
      <c r="I24" s="42">
        <v>0.711941</v>
      </c>
      <c r="J24" s="42">
        <f>I24-H24*(EXP(E24*1.42*0.00001)-1)</f>
        <v>0.705076873675855</v>
      </c>
      <c r="K24" s="30">
        <v>5.37641967511694</v>
      </c>
      <c r="L24" s="80">
        <v>33.9940772203323</v>
      </c>
      <c r="M24" s="42">
        <v>0.0956103079740493</v>
      </c>
      <c r="N24" s="42">
        <v>0.5124</v>
      </c>
      <c r="O24" s="42">
        <v>0.512247933384714</v>
      </c>
      <c r="P24" s="44">
        <v>-0.513928276695224</v>
      </c>
      <c r="Q24" s="80">
        <v>-1.50721694251676</v>
      </c>
      <c r="R24" s="79">
        <v>968.046091760658</v>
      </c>
      <c r="S24" s="79">
        <v>1137.18063633893</v>
      </c>
      <c r="T24" s="27" t="s">
        <v>75</v>
      </c>
    </row>
    <row r="25" spans="1:20">
      <c r="A25" s="12" t="s">
        <v>39</v>
      </c>
      <c r="B25" s="78" t="s">
        <v>96</v>
      </c>
      <c r="C25" s="12" t="s">
        <v>13</v>
      </c>
      <c r="D25" s="12" t="s">
        <v>41</v>
      </c>
      <c r="E25" s="79">
        <v>241.6</v>
      </c>
      <c r="F25" s="79">
        <v>148.452479729946</v>
      </c>
      <c r="G25" s="79">
        <v>353.587693539651</v>
      </c>
      <c r="H25" s="42">
        <f>(F25/G25)*((I25*0.1194*86.9089+0.0068*83.9134+0.1194*85.9093+87.9056)*0.278346/(0.1194*85.4678))</f>
        <v>1.2151714083673</v>
      </c>
      <c r="I25" s="42">
        <v>0.71113</v>
      </c>
      <c r="J25" s="42">
        <f>I25-H25*(EXP(E25*1.42*0.00001)-1)</f>
        <v>0.706953927774608</v>
      </c>
      <c r="K25" s="30">
        <v>3.5478825396328</v>
      </c>
      <c r="L25" s="80">
        <v>20.1612695953695</v>
      </c>
      <c r="M25" s="42">
        <v>0.106381589556111</v>
      </c>
      <c r="N25" s="42">
        <v>0.512403</v>
      </c>
      <c r="O25" s="42">
        <v>0.512233801839306</v>
      </c>
      <c r="P25" s="44">
        <v>-0.459168329658816</v>
      </c>
      <c r="Q25" s="80">
        <v>-1.78304851851885</v>
      </c>
      <c r="R25" s="79">
        <v>1060.62415448228</v>
      </c>
      <c r="S25" s="79">
        <v>1159.59044913268</v>
      </c>
      <c r="T25" s="27" t="s">
        <v>75</v>
      </c>
    </row>
    <row r="26" spans="1:20">
      <c r="A26" s="12" t="s">
        <v>39</v>
      </c>
      <c r="B26" s="78" t="s">
        <v>97</v>
      </c>
      <c r="C26" s="12" t="s">
        <v>13</v>
      </c>
      <c r="D26" s="12" t="s">
        <v>41</v>
      </c>
      <c r="E26" s="79">
        <v>239.1</v>
      </c>
      <c r="F26" s="79">
        <v>192.298599501922</v>
      </c>
      <c r="G26" s="79">
        <v>381.3745315767</v>
      </c>
      <c r="H26" s="42">
        <f>(F26/G26)*((I26*0.1194*86.9089+0.0068*83.9134+0.1194*85.9093+87.9056)*0.278346/(0.1194*85.4678))</f>
        <v>1.45925455636526</v>
      </c>
      <c r="I26" s="42">
        <v>0.710174</v>
      </c>
      <c r="J26" s="42">
        <f>I26-H26*(EXP(E26*1.42*0.00001)-1)</f>
        <v>0.705211089426021</v>
      </c>
      <c r="K26" s="30">
        <v>5.37371905946452</v>
      </c>
      <c r="L26" s="80">
        <v>31.198841360166</v>
      </c>
      <c r="M26" s="42">
        <v>0.104124429474103</v>
      </c>
      <c r="N26" s="42">
        <v>0.512413</v>
      </c>
      <c r="O26" s="42">
        <v>0.512250120006827</v>
      </c>
      <c r="P26" s="44">
        <v>-0.470643469882545</v>
      </c>
      <c r="Q26" s="80">
        <v>-1.56511689027306</v>
      </c>
      <c r="R26" s="79">
        <v>1024.98982391708</v>
      </c>
      <c r="S26" s="79">
        <v>1138.61608582699</v>
      </c>
      <c r="T26" s="27" t="s">
        <v>75</v>
      </c>
    </row>
    <row r="27" ht="15.75" spans="1:20">
      <c r="A27" s="12" t="s">
        <v>39</v>
      </c>
      <c r="B27" s="78" t="s">
        <v>98</v>
      </c>
      <c r="C27" s="27" t="s">
        <v>16</v>
      </c>
      <c r="D27" s="12" t="s">
        <v>41</v>
      </c>
      <c r="E27" s="79">
        <v>235.5</v>
      </c>
      <c r="F27" s="79">
        <v>297.569155117802</v>
      </c>
      <c r="G27" s="79">
        <v>205.006014848323</v>
      </c>
      <c r="H27" s="42">
        <f>(F27/G27)*((I27*0.1194*86.9089+0.0068*83.9134+0.1194*85.9093+87.9056)*0.278346/(0.1194*85.4678))</f>
        <v>4.20529335365581</v>
      </c>
      <c r="I27" s="42">
        <v>0.721207</v>
      </c>
      <c r="J27" s="42">
        <f>I27-H27*(EXP(E27*1.42*0.00001)-1)</f>
        <v>0.707120538355258</v>
      </c>
      <c r="K27" s="30">
        <v>3.93251166079016</v>
      </c>
      <c r="L27" s="80">
        <v>19.6011117573981</v>
      </c>
      <c r="M27" s="42">
        <v>0.121282055681214</v>
      </c>
      <c r="N27" s="42">
        <v>0.512326</v>
      </c>
      <c r="O27" s="42">
        <v>0.512141047096234</v>
      </c>
      <c r="P27" s="44">
        <v>-0.383416087029924</v>
      </c>
      <c r="Q27" s="80">
        <v>-3.84490333416587</v>
      </c>
      <c r="R27" s="79">
        <v>1357.26367170496</v>
      </c>
      <c r="S27" s="79">
        <v>1318.84334010448</v>
      </c>
      <c r="T27" s="27" t="s">
        <v>75</v>
      </c>
    </row>
    <row r="28" spans="1:20">
      <c r="A28" s="20"/>
      <c r="B28" s="81" t="s">
        <v>45</v>
      </c>
      <c r="C28" s="81" t="s">
        <v>46</v>
      </c>
      <c r="D28" s="20" t="s">
        <v>41</v>
      </c>
      <c r="E28" s="20" t="s">
        <v>47</v>
      </c>
      <c r="F28" s="76">
        <v>105.611915900006</v>
      </c>
      <c r="G28" s="76">
        <v>257.756308704973</v>
      </c>
      <c r="H28" s="77">
        <v>1.18593367325256</v>
      </c>
      <c r="I28" s="77">
        <v>0.711355</v>
      </c>
      <c r="J28" s="77">
        <v>0.705446238534331</v>
      </c>
      <c r="K28" s="88">
        <v>6.28491038870246</v>
      </c>
      <c r="L28" s="89">
        <v>30.6602275782133</v>
      </c>
      <c r="M28" s="77">
        <v>0.123919471223793</v>
      </c>
      <c r="N28" s="77">
        <v>0.51241</v>
      </c>
      <c r="O28" s="77">
        <v>0.512126023443191</v>
      </c>
      <c r="P28" s="90">
        <v>-0.370007772121031</v>
      </c>
      <c r="Q28" s="90">
        <v>-1.19515973793671</v>
      </c>
      <c r="R28" s="76">
        <v>1255.12832778234</v>
      </c>
      <c r="S28" s="76">
        <v>1196.22217743674</v>
      </c>
      <c r="T28" s="75" t="s">
        <v>75</v>
      </c>
    </row>
    <row r="29" spans="2:20">
      <c r="B29" s="78" t="s">
        <v>48</v>
      </c>
      <c r="C29" s="78" t="s">
        <v>49</v>
      </c>
      <c r="D29" s="12" t="s">
        <v>41</v>
      </c>
      <c r="E29" s="12" t="s">
        <v>47</v>
      </c>
      <c r="F29" s="80">
        <v>64.9257808170193</v>
      </c>
      <c r="G29" s="79">
        <v>415.910284695302</v>
      </c>
      <c r="H29" s="42">
        <v>0.451683182737231</v>
      </c>
      <c r="I29" s="42">
        <v>0.70805</v>
      </c>
      <c r="J29" s="42">
        <v>0.705799546838038</v>
      </c>
      <c r="K29" s="30">
        <v>4.41172335748881</v>
      </c>
      <c r="L29" s="80">
        <v>22.5350472926076</v>
      </c>
      <c r="M29" s="42">
        <v>0.118351644816863</v>
      </c>
      <c r="N29" s="42">
        <v>0.51249462345</v>
      </c>
      <c r="O29" s="42">
        <v>0.512223406245344</v>
      </c>
      <c r="P29" s="44">
        <v>-0.398313956192865</v>
      </c>
      <c r="Q29" s="44">
        <v>0.706152808100935</v>
      </c>
      <c r="R29" s="79">
        <v>1047.39775884071</v>
      </c>
      <c r="S29" s="79">
        <v>1044.65815992786</v>
      </c>
      <c r="T29" s="27" t="s">
        <v>75</v>
      </c>
    </row>
    <row r="30" spans="2:20">
      <c r="B30" s="82" t="s">
        <v>50</v>
      </c>
      <c r="C30" s="78" t="s">
        <v>51</v>
      </c>
      <c r="D30" s="83" t="s">
        <v>38</v>
      </c>
      <c r="E30" s="12" t="s">
        <v>52</v>
      </c>
      <c r="F30" s="45">
        <v>141.679322735331</v>
      </c>
      <c r="G30" s="84">
        <v>58.9663082552231</v>
      </c>
      <c r="H30" s="42">
        <v>6.98763452321982</v>
      </c>
      <c r="I30" s="42">
        <v>0.760233</v>
      </c>
      <c r="J30" s="42">
        <v>0.714440375401859</v>
      </c>
      <c r="K30" s="30">
        <v>6.96480533821642</v>
      </c>
      <c r="L30" s="84">
        <v>35.7923997518197</v>
      </c>
      <c r="M30" s="42">
        <v>0.117618999181398</v>
      </c>
      <c r="N30" s="42">
        <v>0.511858</v>
      </c>
      <c r="O30" s="42">
        <v>0.511503622215072</v>
      </c>
      <c r="P30" s="44">
        <v>-0.402038641680743</v>
      </c>
      <c r="Q30" s="44">
        <v>-10.5798146739944</v>
      </c>
      <c r="R30" s="79">
        <v>2042.4126916314</v>
      </c>
      <c r="S30" s="79">
        <v>2049.31005452374</v>
      </c>
      <c r="T30" s="27" t="s">
        <v>75</v>
      </c>
    </row>
    <row r="31" spans="2:20">
      <c r="B31" s="82" t="s">
        <v>53</v>
      </c>
      <c r="C31" s="78" t="s">
        <v>51</v>
      </c>
      <c r="D31" s="83" t="s">
        <v>38</v>
      </c>
      <c r="E31" s="12" t="s">
        <v>52</v>
      </c>
      <c r="F31" s="45">
        <v>164.07108214954</v>
      </c>
      <c r="G31" s="84">
        <v>72.3918938369362</v>
      </c>
      <c r="H31" s="42">
        <v>6.59669338960886</v>
      </c>
      <c r="I31" s="42">
        <v>0.768672</v>
      </c>
      <c r="J31" s="42">
        <v>0.725441361222944</v>
      </c>
      <c r="K31" s="30">
        <v>8.35151142648955</v>
      </c>
      <c r="L31" s="84">
        <v>42.1630497279376</v>
      </c>
      <c r="M31" s="42">
        <v>0.119724083906354</v>
      </c>
      <c r="N31" s="42">
        <v>0.511752</v>
      </c>
      <c r="O31" s="42">
        <v>0.511391279742622</v>
      </c>
      <c r="P31" s="44">
        <v>-0.391336634944818</v>
      </c>
      <c r="Q31" s="44">
        <v>-12.7738092289165</v>
      </c>
      <c r="R31" s="79">
        <v>2257.88794917668</v>
      </c>
      <c r="S31" s="79">
        <v>2222.83645331143</v>
      </c>
      <c r="T31" s="27" t="s">
        <v>75</v>
      </c>
    </row>
    <row r="32" spans="2:20">
      <c r="B32" s="44" t="s">
        <v>99</v>
      </c>
      <c r="C32" s="44" t="s">
        <v>100</v>
      </c>
      <c r="D32" s="44" t="s">
        <v>38</v>
      </c>
      <c r="E32" s="12">
        <v>600</v>
      </c>
      <c r="F32" s="45">
        <v>109.6</v>
      </c>
      <c r="G32" s="45">
        <v>130.4</v>
      </c>
      <c r="H32" s="42">
        <v>2.431</v>
      </c>
      <c r="I32" s="42" t="s">
        <v>101</v>
      </c>
      <c r="J32" s="91">
        <v>0.702991395250634</v>
      </c>
      <c r="K32" s="92">
        <v>5.13</v>
      </c>
      <c r="L32" s="93">
        <v>29.23</v>
      </c>
      <c r="M32" s="42">
        <v>0.1062</v>
      </c>
      <c r="N32" s="42" t="s">
        <v>102</v>
      </c>
      <c r="O32" s="42">
        <v>0.511693452507595</v>
      </c>
      <c r="P32" s="44">
        <v>-0.46</v>
      </c>
      <c r="Q32" s="44">
        <v>-3.3</v>
      </c>
      <c r="R32" s="79">
        <v>1470.750432998</v>
      </c>
      <c r="S32" s="79">
        <v>1577.77309990905</v>
      </c>
      <c r="T32" s="44" t="s">
        <v>103</v>
      </c>
    </row>
    <row r="33" ht="15.75" spans="1:20">
      <c r="A33" s="22"/>
      <c r="B33" s="70" t="s">
        <v>104</v>
      </c>
      <c r="C33" s="70" t="s">
        <v>100</v>
      </c>
      <c r="D33" s="70" t="s">
        <v>38</v>
      </c>
      <c r="E33" s="34">
        <v>600</v>
      </c>
      <c r="F33" s="70">
        <v>42.1</v>
      </c>
      <c r="G33" s="34">
        <v>186.8</v>
      </c>
      <c r="H33" s="68">
        <v>0.651</v>
      </c>
      <c r="I33" s="68">
        <v>0.715145</v>
      </c>
      <c r="J33" s="68">
        <v>0.709574784577607</v>
      </c>
      <c r="K33" s="33">
        <v>5.15</v>
      </c>
      <c r="L33" s="70">
        <v>25.92</v>
      </c>
      <c r="M33" s="68">
        <v>0.12</v>
      </c>
      <c r="N33" s="68">
        <v>0.512179</v>
      </c>
      <c r="O33" s="68">
        <v>0.511707194923836</v>
      </c>
      <c r="P33" s="70">
        <v>-0.39</v>
      </c>
      <c r="Q33" s="70">
        <v>-3.1</v>
      </c>
      <c r="R33" s="95">
        <v>1576.38132247389</v>
      </c>
      <c r="S33" s="95">
        <v>1556.03993628658</v>
      </c>
      <c r="T33" s="70" t="s">
        <v>103</v>
      </c>
    </row>
    <row r="34" spans="1:1">
      <c r="A34" s="25" t="s">
        <v>105</v>
      </c>
    </row>
    <row r="35" spans="1:1">
      <c r="A35" s="25"/>
    </row>
    <row r="36" spans="1:18">
      <c r="A36" s="35" t="s">
        <v>106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</row>
    <row r="37" spans="1:18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</row>
    <row r="38" spans="1:18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</row>
  </sheetData>
  <sortState ref="A22:T27">
    <sortCondition ref="E22:E27" descending="1"/>
  </sortState>
  <mergeCells count="2">
    <mergeCell ref="A1:P1"/>
    <mergeCell ref="A36:R38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L214"/>
  <sheetViews>
    <sheetView workbookViewId="0">
      <pane ySplit="2" topLeftCell="A6" activePane="bottomLeft" state="frozen"/>
      <selection/>
      <selection pane="bottomLeft" activeCell="M8" sqref="M8"/>
    </sheetView>
  </sheetViews>
  <sheetFormatPr defaultColWidth="9" defaultRowHeight="15"/>
  <cols>
    <col min="1" max="1" width="9" style="25"/>
    <col min="2" max="3" width="14.775" style="12" customWidth="1"/>
    <col min="4" max="4" width="15.775" style="42" customWidth="1"/>
    <col min="5" max="6" width="11.1083333333333" style="43" customWidth="1"/>
    <col min="7" max="7" width="16.1083333333333" style="43" customWidth="1"/>
    <col min="8" max="10" width="11.1083333333333" style="44" customWidth="1"/>
    <col min="11" max="11" width="11.1083333333333" style="45" customWidth="1"/>
    <col min="12" max="12" width="11.1083333333333" style="32" customWidth="1"/>
    <col min="13" max="243" width="9" style="25"/>
    <col min="244" max="244" width="24.8833333333333" style="25" customWidth="1"/>
    <col min="245" max="246" width="7.88333333333333" style="25" customWidth="1"/>
    <col min="247" max="248" width="5.88333333333333" style="25" customWidth="1"/>
    <col min="249" max="249" width="15.775" style="25" customWidth="1"/>
    <col min="250" max="250" width="11.1083333333333" style="25" customWidth="1"/>
    <col min="251" max="251" width="17.6666666666667" style="25" customWidth="1"/>
    <col min="252" max="252" width="11.3333333333333" style="25" customWidth="1"/>
    <col min="253" max="253" width="16" style="25" customWidth="1"/>
    <col min="254" max="254" width="9.88333333333333" style="25" customWidth="1"/>
    <col min="255" max="259" width="10.2166666666667" style="25" customWidth="1"/>
    <col min="260" max="262" width="9.10833333333333" style="25" customWidth="1"/>
    <col min="263" max="263" width="9" style="25"/>
    <col min="264" max="264" width="18.3333333333333" style="25" customWidth="1"/>
    <col min="265" max="499" width="9" style="25"/>
    <col min="500" max="500" width="24.8833333333333" style="25" customWidth="1"/>
    <col min="501" max="502" width="7.88333333333333" style="25" customWidth="1"/>
    <col min="503" max="504" width="5.88333333333333" style="25" customWidth="1"/>
    <col min="505" max="505" width="15.775" style="25" customWidth="1"/>
    <col min="506" max="506" width="11.1083333333333" style="25" customWidth="1"/>
    <col min="507" max="507" width="17.6666666666667" style="25" customWidth="1"/>
    <col min="508" max="508" width="11.3333333333333" style="25" customWidth="1"/>
    <col min="509" max="509" width="16" style="25" customWidth="1"/>
    <col min="510" max="510" width="9.88333333333333" style="25" customWidth="1"/>
    <col min="511" max="515" width="10.2166666666667" style="25" customWidth="1"/>
    <col min="516" max="518" width="9.10833333333333" style="25" customWidth="1"/>
    <col min="519" max="519" width="9" style="25"/>
    <col min="520" max="520" width="18.3333333333333" style="25" customWidth="1"/>
    <col min="521" max="755" width="9" style="25"/>
    <col min="756" max="756" width="24.8833333333333" style="25" customWidth="1"/>
    <col min="757" max="758" width="7.88333333333333" style="25" customWidth="1"/>
    <col min="759" max="760" width="5.88333333333333" style="25" customWidth="1"/>
    <col min="761" max="761" width="15.775" style="25" customWidth="1"/>
    <col min="762" max="762" width="11.1083333333333" style="25" customWidth="1"/>
    <col min="763" max="763" width="17.6666666666667" style="25" customWidth="1"/>
    <col min="764" max="764" width="11.3333333333333" style="25" customWidth="1"/>
    <col min="765" max="765" width="16" style="25" customWidth="1"/>
    <col min="766" max="766" width="9.88333333333333" style="25" customWidth="1"/>
    <col min="767" max="771" width="10.2166666666667" style="25" customWidth="1"/>
    <col min="772" max="774" width="9.10833333333333" style="25" customWidth="1"/>
    <col min="775" max="775" width="9" style="25"/>
    <col min="776" max="776" width="18.3333333333333" style="25" customWidth="1"/>
    <col min="777" max="1011" width="9" style="25"/>
    <col min="1012" max="1012" width="24.8833333333333" style="25" customWidth="1"/>
    <col min="1013" max="1014" width="7.88333333333333" style="25" customWidth="1"/>
    <col min="1015" max="1016" width="5.88333333333333" style="25" customWidth="1"/>
    <col min="1017" max="1017" width="15.775" style="25" customWidth="1"/>
    <col min="1018" max="1018" width="11.1083333333333" style="25" customWidth="1"/>
    <col min="1019" max="1019" width="17.6666666666667" style="25" customWidth="1"/>
    <col min="1020" max="1020" width="11.3333333333333" style="25" customWidth="1"/>
    <col min="1021" max="1021" width="16" style="25" customWidth="1"/>
    <col min="1022" max="1022" width="9.88333333333333" style="25" customWidth="1"/>
    <col min="1023" max="1027" width="10.2166666666667" style="25" customWidth="1"/>
    <col min="1028" max="1030" width="9.10833333333333" style="25" customWidth="1"/>
    <col min="1031" max="1031" width="9" style="25"/>
    <col min="1032" max="1032" width="18.3333333333333" style="25" customWidth="1"/>
    <col min="1033" max="1267" width="9" style="25"/>
    <col min="1268" max="1268" width="24.8833333333333" style="25" customWidth="1"/>
    <col min="1269" max="1270" width="7.88333333333333" style="25" customWidth="1"/>
    <col min="1271" max="1272" width="5.88333333333333" style="25" customWidth="1"/>
    <col min="1273" max="1273" width="15.775" style="25" customWidth="1"/>
    <col min="1274" max="1274" width="11.1083333333333" style="25" customWidth="1"/>
    <col min="1275" max="1275" width="17.6666666666667" style="25" customWidth="1"/>
    <col min="1276" max="1276" width="11.3333333333333" style="25" customWidth="1"/>
    <col min="1277" max="1277" width="16" style="25" customWidth="1"/>
    <col min="1278" max="1278" width="9.88333333333333" style="25" customWidth="1"/>
    <col min="1279" max="1283" width="10.2166666666667" style="25" customWidth="1"/>
    <col min="1284" max="1286" width="9.10833333333333" style="25" customWidth="1"/>
    <col min="1287" max="1287" width="9" style="25"/>
    <col min="1288" max="1288" width="18.3333333333333" style="25" customWidth="1"/>
    <col min="1289" max="1523" width="9" style="25"/>
    <col min="1524" max="1524" width="24.8833333333333" style="25" customWidth="1"/>
    <col min="1525" max="1526" width="7.88333333333333" style="25" customWidth="1"/>
    <col min="1527" max="1528" width="5.88333333333333" style="25" customWidth="1"/>
    <col min="1529" max="1529" width="15.775" style="25" customWidth="1"/>
    <col min="1530" max="1530" width="11.1083333333333" style="25" customWidth="1"/>
    <col min="1531" max="1531" width="17.6666666666667" style="25" customWidth="1"/>
    <col min="1532" max="1532" width="11.3333333333333" style="25" customWidth="1"/>
    <col min="1533" max="1533" width="16" style="25" customWidth="1"/>
    <col min="1534" max="1534" width="9.88333333333333" style="25" customWidth="1"/>
    <col min="1535" max="1539" width="10.2166666666667" style="25" customWidth="1"/>
    <col min="1540" max="1542" width="9.10833333333333" style="25" customWidth="1"/>
    <col min="1543" max="1543" width="9" style="25"/>
    <col min="1544" max="1544" width="18.3333333333333" style="25" customWidth="1"/>
    <col min="1545" max="1779" width="9" style="25"/>
    <col min="1780" max="1780" width="24.8833333333333" style="25" customWidth="1"/>
    <col min="1781" max="1782" width="7.88333333333333" style="25" customWidth="1"/>
    <col min="1783" max="1784" width="5.88333333333333" style="25" customWidth="1"/>
    <col min="1785" max="1785" width="15.775" style="25" customWidth="1"/>
    <col min="1786" max="1786" width="11.1083333333333" style="25" customWidth="1"/>
    <col min="1787" max="1787" width="17.6666666666667" style="25" customWidth="1"/>
    <col min="1788" max="1788" width="11.3333333333333" style="25" customWidth="1"/>
    <col min="1789" max="1789" width="16" style="25" customWidth="1"/>
    <col min="1790" max="1790" width="9.88333333333333" style="25" customWidth="1"/>
    <col min="1791" max="1795" width="10.2166666666667" style="25" customWidth="1"/>
    <col min="1796" max="1798" width="9.10833333333333" style="25" customWidth="1"/>
    <col min="1799" max="1799" width="9" style="25"/>
    <col min="1800" max="1800" width="18.3333333333333" style="25" customWidth="1"/>
    <col min="1801" max="2035" width="9" style="25"/>
    <col min="2036" max="2036" width="24.8833333333333" style="25" customWidth="1"/>
    <col min="2037" max="2038" width="7.88333333333333" style="25" customWidth="1"/>
    <col min="2039" max="2040" width="5.88333333333333" style="25" customWidth="1"/>
    <col min="2041" max="2041" width="15.775" style="25" customWidth="1"/>
    <col min="2042" max="2042" width="11.1083333333333" style="25" customWidth="1"/>
    <col min="2043" max="2043" width="17.6666666666667" style="25" customWidth="1"/>
    <col min="2044" max="2044" width="11.3333333333333" style="25" customWidth="1"/>
    <col min="2045" max="2045" width="16" style="25" customWidth="1"/>
    <col min="2046" max="2046" width="9.88333333333333" style="25" customWidth="1"/>
    <col min="2047" max="2051" width="10.2166666666667" style="25" customWidth="1"/>
    <col min="2052" max="2054" width="9.10833333333333" style="25" customWidth="1"/>
    <col min="2055" max="2055" width="9" style="25"/>
    <col min="2056" max="2056" width="18.3333333333333" style="25" customWidth="1"/>
    <col min="2057" max="2291" width="9" style="25"/>
    <col min="2292" max="2292" width="24.8833333333333" style="25" customWidth="1"/>
    <col min="2293" max="2294" width="7.88333333333333" style="25" customWidth="1"/>
    <col min="2295" max="2296" width="5.88333333333333" style="25" customWidth="1"/>
    <col min="2297" max="2297" width="15.775" style="25" customWidth="1"/>
    <col min="2298" max="2298" width="11.1083333333333" style="25" customWidth="1"/>
    <col min="2299" max="2299" width="17.6666666666667" style="25" customWidth="1"/>
    <col min="2300" max="2300" width="11.3333333333333" style="25" customWidth="1"/>
    <col min="2301" max="2301" width="16" style="25" customWidth="1"/>
    <col min="2302" max="2302" width="9.88333333333333" style="25" customWidth="1"/>
    <col min="2303" max="2307" width="10.2166666666667" style="25" customWidth="1"/>
    <col min="2308" max="2310" width="9.10833333333333" style="25" customWidth="1"/>
    <col min="2311" max="2311" width="9" style="25"/>
    <col min="2312" max="2312" width="18.3333333333333" style="25" customWidth="1"/>
    <col min="2313" max="2547" width="9" style="25"/>
    <col min="2548" max="2548" width="24.8833333333333" style="25" customWidth="1"/>
    <col min="2549" max="2550" width="7.88333333333333" style="25" customWidth="1"/>
    <col min="2551" max="2552" width="5.88333333333333" style="25" customWidth="1"/>
    <col min="2553" max="2553" width="15.775" style="25" customWidth="1"/>
    <col min="2554" max="2554" width="11.1083333333333" style="25" customWidth="1"/>
    <col min="2555" max="2555" width="17.6666666666667" style="25" customWidth="1"/>
    <col min="2556" max="2556" width="11.3333333333333" style="25" customWidth="1"/>
    <col min="2557" max="2557" width="16" style="25" customWidth="1"/>
    <col min="2558" max="2558" width="9.88333333333333" style="25" customWidth="1"/>
    <col min="2559" max="2563" width="10.2166666666667" style="25" customWidth="1"/>
    <col min="2564" max="2566" width="9.10833333333333" style="25" customWidth="1"/>
    <col min="2567" max="2567" width="9" style="25"/>
    <col min="2568" max="2568" width="18.3333333333333" style="25" customWidth="1"/>
    <col min="2569" max="2803" width="9" style="25"/>
    <col min="2804" max="2804" width="24.8833333333333" style="25" customWidth="1"/>
    <col min="2805" max="2806" width="7.88333333333333" style="25" customWidth="1"/>
    <col min="2807" max="2808" width="5.88333333333333" style="25" customWidth="1"/>
    <col min="2809" max="2809" width="15.775" style="25" customWidth="1"/>
    <col min="2810" max="2810" width="11.1083333333333" style="25" customWidth="1"/>
    <col min="2811" max="2811" width="17.6666666666667" style="25" customWidth="1"/>
    <col min="2812" max="2812" width="11.3333333333333" style="25" customWidth="1"/>
    <col min="2813" max="2813" width="16" style="25" customWidth="1"/>
    <col min="2814" max="2814" width="9.88333333333333" style="25" customWidth="1"/>
    <col min="2815" max="2819" width="10.2166666666667" style="25" customWidth="1"/>
    <col min="2820" max="2822" width="9.10833333333333" style="25" customWidth="1"/>
    <col min="2823" max="2823" width="9" style="25"/>
    <col min="2824" max="2824" width="18.3333333333333" style="25" customWidth="1"/>
    <col min="2825" max="3059" width="9" style="25"/>
    <col min="3060" max="3060" width="24.8833333333333" style="25" customWidth="1"/>
    <col min="3061" max="3062" width="7.88333333333333" style="25" customWidth="1"/>
    <col min="3063" max="3064" width="5.88333333333333" style="25" customWidth="1"/>
    <col min="3065" max="3065" width="15.775" style="25" customWidth="1"/>
    <col min="3066" max="3066" width="11.1083333333333" style="25" customWidth="1"/>
    <col min="3067" max="3067" width="17.6666666666667" style="25" customWidth="1"/>
    <col min="3068" max="3068" width="11.3333333333333" style="25" customWidth="1"/>
    <col min="3069" max="3069" width="16" style="25" customWidth="1"/>
    <col min="3070" max="3070" width="9.88333333333333" style="25" customWidth="1"/>
    <col min="3071" max="3075" width="10.2166666666667" style="25" customWidth="1"/>
    <col min="3076" max="3078" width="9.10833333333333" style="25" customWidth="1"/>
    <col min="3079" max="3079" width="9" style="25"/>
    <col min="3080" max="3080" width="18.3333333333333" style="25" customWidth="1"/>
    <col min="3081" max="3315" width="9" style="25"/>
    <col min="3316" max="3316" width="24.8833333333333" style="25" customWidth="1"/>
    <col min="3317" max="3318" width="7.88333333333333" style="25" customWidth="1"/>
    <col min="3319" max="3320" width="5.88333333333333" style="25" customWidth="1"/>
    <col min="3321" max="3321" width="15.775" style="25" customWidth="1"/>
    <col min="3322" max="3322" width="11.1083333333333" style="25" customWidth="1"/>
    <col min="3323" max="3323" width="17.6666666666667" style="25" customWidth="1"/>
    <col min="3324" max="3324" width="11.3333333333333" style="25" customWidth="1"/>
    <col min="3325" max="3325" width="16" style="25" customWidth="1"/>
    <col min="3326" max="3326" width="9.88333333333333" style="25" customWidth="1"/>
    <col min="3327" max="3331" width="10.2166666666667" style="25" customWidth="1"/>
    <col min="3332" max="3334" width="9.10833333333333" style="25" customWidth="1"/>
    <col min="3335" max="3335" width="9" style="25"/>
    <col min="3336" max="3336" width="18.3333333333333" style="25" customWidth="1"/>
    <col min="3337" max="3571" width="9" style="25"/>
    <col min="3572" max="3572" width="24.8833333333333" style="25" customWidth="1"/>
    <col min="3573" max="3574" width="7.88333333333333" style="25" customWidth="1"/>
    <col min="3575" max="3576" width="5.88333333333333" style="25" customWidth="1"/>
    <col min="3577" max="3577" width="15.775" style="25" customWidth="1"/>
    <col min="3578" max="3578" width="11.1083333333333" style="25" customWidth="1"/>
    <col min="3579" max="3579" width="17.6666666666667" style="25" customWidth="1"/>
    <col min="3580" max="3580" width="11.3333333333333" style="25" customWidth="1"/>
    <col min="3581" max="3581" width="16" style="25" customWidth="1"/>
    <col min="3582" max="3582" width="9.88333333333333" style="25" customWidth="1"/>
    <col min="3583" max="3587" width="10.2166666666667" style="25" customWidth="1"/>
    <col min="3588" max="3590" width="9.10833333333333" style="25" customWidth="1"/>
    <col min="3591" max="3591" width="9" style="25"/>
    <col min="3592" max="3592" width="18.3333333333333" style="25" customWidth="1"/>
    <col min="3593" max="3827" width="9" style="25"/>
    <col min="3828" max="3828" width="24.8833333333333" style="25" customWidth="1"/>
    <col min="3829" max="3830" width="7.88333333333333" style="25" customWidth="1"/>
    <col min="3831" max="3832" width="5.88333333333333" style="25" customWidth="1"/>
    <col min="3833" max="3833" width="15.775" style="25" customWidth="1"/>
    <col min="3834" max="3834" width="11.1083333333333" style="25" customWidth="1"/>
    <col min="3835" max="3835" width="17.6666666666667" style="25" customWidth="1"/>
    <col min="3836" max="3836" width="11.3333333333333" style="25" customWidth="1"/>
    <col min="3837" max="3837" width="16" style="25" customWidth="1"/>
    <col min="3838" max="3838" width="9.88333333333333" style="25" customWidth="1"/>
    <col min="3839" max="3843" width="10.2166666666667" style="25" customWidth="1"/>
    <col min="3844" max="3846" width="9.10833333333333" style="25" customWidth="1"/>
    <col min="3847" max="3847" width="9" style="25"/>
    <col min="3848" max="3848" width="18.3333333333333" style="25" customWidth="1"/>
    <col min="3849" max="4083" width="9" style="25"/>
    <col min="4084" max="4084" width="24.8833333333333" style="25" customWidth="1"/>
    <col min="4085" max="4086" width="7.88333333333333" style="25" customWidth="1"/>
    <col min="4087" max="4088" width="5.88333333333333" style="25" customWidth="1"/>
    <col min="4089" max="4089" width="15.775" style="25" customWidth="1"/>
    <col min="4090" max="4090" width="11.1083333333333" style="25" customWidth="1"/>
    <col min="4091" max="4091" width="17.6666666666667" style="25" customWidth="1"/>
    <col min="4092" max="4092" width="11.3333333333333" style="25" customWidth="1"/>
    <col min="4093" max="4093" width="16" style="25" customWidth="1"/>
    <col min="4094" max="4094" width="9.88333333333333" style="25" customWidth="1"/>
    <col min="4095" max="4099" width="10.2166666666667" style="25" customWidth="1"/>
    <col min="4100" max="4102" width="9.10833333333333" style="25" customWidth="1"/>
    <col min="4103" max="4103" width="9" style="25"/>
    <col min="4104" max="4104" width="18.3333333333333" style="25" customWidth="1"/>
    <col min="4105" max="4339" width="9" style="25"/>
    <col min="4340" max="4340" width="24.8833333333333" style="25" customWidth="1"/>
    <col min="4341" max="4342" width="7.88333333333333" style="25" customWidth="1"/>
    <col min="4343" max="4344" width="5.88333333333333" style="25" customWidth="1"/>
    <col min="4345" max="4345" width="15.775" style="25" customWidth="1"/>
    <col min="4346" max="4346" width="11.1083333333333" style="25" customWidth="1"/>
    <col min="4347" max="4347" width="17.6666666666667" style="25" customWidth="1"/>
    <col min="4348" max="4348" width="11.3333333333333" style="25" customWidth="1"/>
    <col min="4349" max="4349" width="16" style="25" customWidth="1"/>
    <col min="4350" max="4350" width="9.88333333333333" style="25" customWidth="1"/>
    <col min="4351" max="4355" width="10.2166666666667" style="25" customWidth="1"/>
    <col min="4356" max="4358" width="9.10833333333333" style="25" customWidth="1"/>
    <col min="4359" max="4359" width="9" style="25"/>
    <col min="4360" max="4360" width="18.3333333333333" style="25" customWidth="1"/>
    <col min="4361" max="4595" width="9" style="25"/>
    <col min="4596" max="4596" width="24.8833333333333" style="25" customWidth="1"/>
    <col min="4597" max="4598" width="7.88333333333333" style="25" customWidth="1"/>
    <col min="4599" max="4600" width="5.88333333333333" style="25" customWidth="1"/>
    <col min="4601" max="4601" width="15.775" style="25" customWidth="1"/>
    <col min="4602" max="4602" width="11.1083333333333" style="25" customWidth="1"/>
    <col min="4603" max="4603" width="17.6666666666667" style="25" customWidth="1"/>
    <col min="4604" max="4604" width="11.3333333333333" style="25" customWidth="1"/>
    <col min="4605" max="4605" width="16" style="25" customWidth="1"/>
    <col min="4606" max="4606" width="9.88333333333333" style="25" customWidth="1"/>
    <col min="4607" max="4611" width="10.2166666666667" style="25" customWidth="1"/>
    <col min="4612" max="4614" width="9.10833333333333" style="25" customWidth="1"/>
    <col min="4615" max="4615" width="9" style="25"/>
    <col min="4616" max="4616" width="18.3333333333333" style="25" customWidth="1"/>
    <col min="4617" max="4851" width="9" style="25"/>
    <col min="4852" max="4852" width="24.8833333333333" style="25" customWidth="1"/>
    <col min="4853" max="4854" width="7.88333333333333" style="25" customWidth="1"/>
    <col min="4855" max="4856" width="5.88333333333333" style="25" customWidth="1"/>
    <col min="4857" max="4857" width="15.775" style="25" customWidth="1"/>
    <col min="4858" max="4858" width="11.1083333333333" style="25" customWidth="1"/>
    <col min="4859" max="4859" width="17.6666666666667" style="25" customWidth="1"/>
    <col min="4860" max="4860" width="11.3333333333333" style="25" customWidth="1"/>
    <col min="4861" max="4861" width="16" style="25" customWidth="1"/>
    <col min="4862" max="4862" width="9.88333333333333" style="25" customWidth="1"/>
    <col min="4863" max="4867" width="10.2166666666667" style="25" customWidth="1"/>
    <col min="4868" max="4870" width="9.10833333333333" style="25" customWidth="1"/>
    <col min="4871" max="4871" width="9" style="25"/>
    <col min="4872" max="4872" width="18.3333333333333" style="25" customWidth="1"/>
    <col min="4873" max="5107" width="9" style="25"/>
    <col min="5108" max="5108" width="24.8833333333333" style="25" customWidth="1"/>
    <col min="5109" max="5110" width="7.88333333333333" style="25" customWidth="1"/>
    <col min="5111" max="5112" width="5.88333333333333" style="25" customWidth="1"/>
    <col min="5113" max="5113" width="15.775" style="25" customWidth="1"/>
    <col min="5114" max="5114" width="11.1083333333333" style="25" customWidth="1"/>
    <col min="5115" max="5115" width="17.6666666666667" style="25" customWidth="1"/>
    <col min="5116" max="5116" width="11.3333333333333" style="25" customWidth="1"/>
    <col min="5117" max="5117" width="16" style="25" customWidth="1"/>
    <col min="5118" max="5118" width="9.88333333333333" style="25" customWidth="1"/>
    <col min="5119" max="5123" width="10.2166666666667" style="25" customWidth="1"/>
    <col min="5124" max="5126" width="9.10833333333333" style="25" customWidth="1"/>
    <col min="5127" max="5127" width="9" style="25"/>
    <col min="5128" max="5128" width="18.3333333333333" style="25" customWidth="1"/>
    <col min="5129" max="5363" width="9" style="25"/>
    <col min="5364" max="5364" width="24.8833333333333" style="25" customWidth="1"/>
    <col min="5365" max="5366" width="7.88333333333333" style="25" customWidth="1"/>
    <col min="5367" max="5368" width="5.88333333333333" style="25" customWidth="1"/>
    <col min="5369" max="5369" width="15.775" style="25" customWidth="1"/>
    <col min="5370" max="5370" width="11.1083333333333" style="25" customWidth="1"/>
    <col min="5371" max="5371" width="17.6666666666667" style="25" customWidth="1"/>
    <col min="5372" max="5372" width="11.3333333333333" style="25" customWidth="1"/>
    <col min="5373" max="5373" width="16" style="25" customWidth="1"/>
    <col min="5374" max="5374" width="9.88333333333333" style="25" customWidth="1"/>
    <col min="5375" max="5379" width="10.2166666666667" style="25" customWidth="1"/>
    <col min="5380" max="5382" width="9.10833333333333" style="25" customWidth="1"/>
    <col min="5383" max="5383" width="9" style="25"/>
    <col min="5384" max="5384" width="18.3333333333333" style="25" customWidth="1"/>
    <col min="5385" max="5619" width="9" style="25"/>
    <col min="5620" max="5620" width="24.8833333333333" style="25" customWidth="1"/>
    <col min="5621" max="5622" width="7.88333333333333" style="25" customWidth="1"/>
    <col min="5623" max="5624" width="5.88333333333333" style="25" customWidth="1"/>
    <col min="5625" max="5625" width="15.775" style="25" customWidth="1"/>
    <col min="5626" max="5626" width="11.1083333333333" style="25" customWidth="1"/>
    <col min="5627" max="5627" width="17.6666666666667" style="25" customWidth="1"/>
    <col min="5628" max="5628" width="11.3333333333333" style="25" customWidth="1"/>
    <col min="5629" max="5629" width="16" style="25" customWidth="1"/>
    <col min="5630" max="5630" width="9.88333333333333" style="25" customWidth="1"/>
    <col min="5631" max="5635" width="10.2166666666667" style="25" customWidth="1"/>
    <col min="5636" max="5638" width="9.10833333333333" style="25" customWidth="1"/>
    <col min="5639" max="5639" width="9" style="25"/>
    <col min="5640" max="5640" width="18.3333333333333" style="25" customWidth="1"/>
    <col min="5641" max="5875" width="9" style="25"/>
    <col min="5876" max="5876" width="24.8833333333333" style="25" customWidth="1"/>
    <col min="5877" max="5878" width="7.88333333333333" style="25" customWidth="1"/>
    <col min="5879" max="5880" width="5.88333333333333" style="25" customWidth="1"/>
    <col min="5881" max="5881" width="15.775" style="25" customWidth="1"/>
    <col min="5882" max="5882" width="11.1083333333333" style="25" customWidth="1"/>
    <col min="5883" max="5883" width="17.6666666666667" style="25" customWidth="1"/>
    <col min="5884" max="5884" width="11.3333333333333" style="25" customWidth="1"/>
    <col min="5885" max="5885" width="16" style="25" customWidth="1"/>
    <col min="5886" max="5886" width="9.88333333333333" style="25" customWidth="1"/>
    <col min="5887" max="5891" width="10.2166666666667" style="25" customWidth="1"/>
    <col min="5892" max="5894" width="9.10833333333333" style="25" customWidth="1"/>
    <col min="5895" max="5895" width="9" style="25"/>
    <col min="5896" max="5896" width="18.3333333333333" style="25" customWidth="1"/>
    <col min="5897" max="6131" width="9" style="25"/>
    <col min="6132" max="6132" width="24.8833333333333" style="25" customWidth="1"/>
    <col min="6133" max="6134" width="7.88333333333333" style="25" customWidth="1"/>
    <col min="6135" max="6136" width="5.88333333333333" style="25" customWidth="1"/>
    <col min="6137" max="6137" width="15.775" style="25" customWidth="1"/>
    <col min="6138" max="6138" width="11.1083333333333" style="25" customWidth="1"/>
    <col min="6139" max="6139" width="17.6666666666667" style="25" customWidth="1"/>
    <col min="6140" max="6140" width="11.3333333333333" style="25" customWidth="1"/>
    <col min="6141" max="6141" width="16" style="25" customWidth="1"/>
    <col min="6142" max="6142" width="9.88333333333333" style="25" customWidth="1"/>
    <col min="6143" max="6147" width="10.2166666666667" style="25" customWidth="1"/>
    <col min="6148" max="6150" width="9.10833333333333" style="25" customWidth="1"/>
    <col min="6151" max="6151" width="9" style="25"/>
    <col min="6152" max="6152" width="18.3333333333333" style="25" customWidth="1"/>
    <col min="6153" max="6387" width="9" style="25"/>
    <col min="6388" max="6388" width="24.8833333333333" style="25" customWidth="1"/>
    <col min="6389" max="6390" width="7.88333333333333" style="25" customWidth="1"/>
    <col min="6391" max="6392" width="5.88333333333333" style="25" customWidth="1"/>
    <col min="6393" max="6393" width="15.775" style="25" customWidth="1"/>
    <col min="6394" max="6394" width="11.1083333333333" style="25" customWidth="1"/>
    <col min="6395" max="6395" width="17.6666666666667" style="25" customWidth="1"/>
    <col min="6396" max="6396" width="11.3333333333333" style="25" customWidth="1"/>
    <col min="6397" max="6397" width="16" style="25" customWidth="1"/>
    <col min="6398" max="6398" width="9.88333333333333" style="25" customWidth="1"/>
    <col min="6399" max="6403" width="10.2166666666667" style="25" customWidth="1"/>
    <col min="6404" max="6406" width="9.10833333333333" style="25" customWidth="1"/>
    <col min="6407" max="6407" width="9" style="25"/>
    <col min="6408" max="6408" width="18.3333333333333" style="25" customWidth="1"/>
    <col min="6409" max="6643" width="9" style="25"/>
    <col min="6644" max="6644" width="24.8833333333333" style="25" customWidth="1"/>
    <col min="6645" max="6646" width="7.88333333333333" style="25" customWidth="1"/>
    <col min="6647" max="6648" width="5.88333333333333" style="25" customWidth="1"/>
    <col min="6649" max="6649" width="15.775" style="25" customWidth="1"/>
    <col min="6650" max="6650" width="11.1083333333333" style="25" customWidth="1"/>
    <col min="6651" max="6651" width="17.6666666666667" style="25" customWidth="1"/>
    <col min="6652" max="6652" width="11.3333333333333" style="25" customWidth="1"/>
    <col min="6653" max="6653" width="16" style="25" customWidth="1"/>
    <col min="6654" max="6654" width="9.88333333333333" style="25" customWidth="1"/>
    <col min="6655" max="6659" width="10.2166666666667" style="25" customWidth="1"/>
    <col min="6660" max="6662" width="9.10833333333333" style="25" customWidth="1"/>
    <col min="6663" max="6663" width="9" style="25"/>
    <col min="6664" max="6664" width="18.3333333333333" style="25" customWidth="1"/>
    <col min="6665" max="6899" width="9" style="25"/>
    <col min="6900" max="6900" width="24.8833333333333" style="25" customWidth="1"/>
    <col min="6901" max="6902" width="7.88333333333333" style="25" customWidth="1"/>
    <col min="6903" max="6904" width="5.88333333333333" style="25" customWidth="1"/>
    <col min="6905" max="6905" width="15.775" style="25" customWidth="1"/>
    <col min="6906" max="6906" width="11.1083333333333" style="25" customWidth="1"/>
    <col min="6907" max="6907" width="17.6666666666667" style="25" customWidth="1"/>
    <col min="6908" max="6908" width="11.3333333333333" style="25" customWidth="1"/>
    <col min="6909" max="6909" width="16" style="25" customWidth="1"/>
    <col min="6910" max="6910" width="9.88333333333333" style="25" customWidth="1"/>
    <col min="6911" max="6915" width="10.2166666666667" style="25" customWidth="1"/>
    <col min="6916" max="6918" width="9.10833333333333" style="25" customWidth="1"/>
    <col min="6919" max="6919" width="9" style="25"/>
    <col min="6920" max="6920" width="18.3333333333333" style="25" customWidth="1"/>
    <col min="6921" max="7155" width="9" style="25"/>
    <col min="7156" max="7156" width="24.8833333333333" style="25" customWidth="1"/>
    <col min="7157" max="7158" width="7.88333333333333" style="25" customWidth="1"/>
    <col min="7159" max="7160" width="5.88333333333333" style="25" customWidth="1"/>
    <col min="7161" max="7161" width="15.775" style="25" customWidth="1"/>
    <col min="7162" max="7162" width="11.1083333333333" style="25" customWidth="1"/>
    <col min="7163" max="7163" width="17.6666666666667" style="25" customWidth="1"/>
    <col min="7164" max="7164" width="11.3333333333333" style="25" customWidth="1"/>
    <col min="7165" max="7165" width="16" style="25" customWidth="1"/>
    <col min="7166" max="7166" width="9.88333333333333" style="25" customWidth="1"/>
    <col min="7167" max="7171" width="10.2166666666667" style="25" customWidth="1"/>
    <col min="7172" max="7174" width="9.10833333333333" style="25" customWidth="1"/>
    <col min="7175" max="7175" width="9" style="25"/>
    <col min="7176" max="7176" width="18.3333333333333" style="25" customWidth="1"/>
    <col min="7177" max="7411" width="9" style="25"/>
    <col min="7412" max="7412" width="24.8833333333333" style="25" customWidth="1"/>
    <col min="7413" max="7414" width="7.88333333333333" style="25" customWidth="1"/>
    <col min="7415" max="7416" width="5.88333333333333" style="25" customWidth="1"/>
    <col min="7417" max="7417" width="15.775" style="25" customWidth="1"/>
    <col min="7418" max="7418" width="11.1083333333333" style="25" customWidth="1"/>
    <col min="7419" max="7419" width="17.6666666666667" style="25" customWidth="1"/>
    <col min="7420" max="7420" width="11.3333333333333" style="25" customWidth="1"/>
    <col min="7421" max="7421" width="16" style="25" customWidth="1"/>
    <col min="7422" max="7422" width="9.88333333333333" style="25" customWidth="1"/>
    <col min="7423" max="7427" width="10.2166666666667" style="25" customWidth="1"/>
    <col min="7428" max="7430" width="9.10833333333333" style="25" customWidth="1"/>
    <col min="7431" max="7431" width="9" style="25"/>
    <col min="7432" max="7432" width="18.3333333333333" style="25" customWidth="1"/>
    <col min="7433" max="7667" width="9" style="25"/>
    <col min="7668" max="7668" width="24.8833333333333" style="25" customWidth="1"/>
    <col min="7669" max="7670" width="7.88333333333333" style="25" customWidth="1"/>
    <col min="7671" max="7672" width="5.88333333333333" style="25" customWidth="1"/>
    <col min="7673" max="7673" width="15.775" style="25" customWidth="1"/>
    <col min="7674" max="7674" width="11.1083333333333" style="25" customWidth="1"/>
    <col min="7675" max="7675" width="17.6666666666667" style="25" customWidth="1"/>
    <col min="7676" max="7676" width="11.3333333333333" style="25" customWidth="1"/>
    <col min="7677" max="7677" width="16" style="25" customWidth="1"/>
    <col min="7678" max="7678" width="9.88333333333333" style="25" customWidth="1"/>
    <col min="7679" max="7683" width="10.2166666666667" style="25" customWidth="1"/>
    <col min="7684" max="7686" width="9.10833333333333" style="25" customWidth="1"/>
    <col min="7687" max="7687" width="9" style="25"/>
    <col min="7688" max="7688" width="18.3333333333333" style="25" customWidth="1"/>
    <col min="7689" max="7923" width="9" style="25"/>
    <col min="7924" max="7924" width="24.8833333333333" style="25" customWidth="1"/>
    <col min="7925" max="7926" width="7.88333333333333" style="25" customWidth="1"/>
    <col min="7927" max="7928" width="5.88333333333333" style="25" customWidth="1"/>
    <col min="7929" max="7929" width="15.775" style="25" customWidth="1"/>
    <col min="7930" max="7930" width="11.1083333333333" style="25" customWidth="1"/>
    <col min="7931" max="7931" width="17.6666666666667" style="25" customWidth="1"/>
    <col min="7932" max="7932" width="11.3333333333333" style="25" customWidth="1"/>
    <col min="7933" max="7933" width="16" style="25" customWidth="1"/>
    <col min="7934" max="7934" width="9.88333333333333" style="25" customWidth="1"/>
    <col min="7935" max="7939" width="10.2166666666667" style="25" customWidth="1"/>
    <col min="7940" max="7942" width="9.10833333333333" style="25" customWidth="1"/>
    <col min="7943" max="7943" width="9" style="25"/>
    <col min="7944" max="7944" width="18.3333333333333" style="25" customWidth="1"/>
    <col min="7945" max="8179" width="9" style="25"/>
    <col min="8180" max="8180" width="24.8833333333333" style="25" customWidth="1"/>
    <col min="8181" max="8182" width="7.88333333333333" style="25" customWidth="1"/>
    <col min="8183" max="8184" width="5.88333333333333" style="25" customWidth="1"/>
    <col min="8185" max="8185" width="15.775" style="25" customWidth="1"/>
    <col min="8186" max="8186" width="11.1083333333333" style="25" customWidth="1"/>
    <col min="8187" max="8187" width="17.6666666666667" style="25" customWidth="1"/>
    <col min="8188" max="8188" width="11.3333333333333" style="25" customWidth="1"/>
    <col min="8189" max="8189" width="16" style="25" customWidth="1"/>
    <col min="8190" max="8190" width="9.88333333333333" style="25" customWidth="1"/>
    <col min="8191" max="8195" width="10.2166666666667" style="25" customWidth="1"/>
    <col min="8196" max="8198" width="9.10833333333333" style="25" customWidth="1"/>
    <col min="8199" max="8199" width="9" style="25"/>
    <col min="8200" max="8200" width="18.3333333333333" style="25" customWidth="1"/>
    <col min="8201" max="8435" width="9" style="25"/>
    <col min="8436" max="8436" width="24.8833333333333" style="25" customWidth="1"/>
    <col min="8437" max="8438" width="7.88333333333333" style="25" customWidth="1"/>
    <col min="8439" max="8440" width="5.88333333333333" style="25" customWidth="1"/>
    <col min="8441" max="8441" width="15.775" style="25" customWidth="1"/>
    <col min="8442" max="8442" width="11.1083333333333" style="25" customWidth="1"/>
    <col min="8443" max="8443" width="17.6666666666667" style="25" customWidth="1"/>
    <col min="8444" max="8444" width="11.3333333333333" style="25" customWidth="1"/>
    <col min="8445" max="8445" width="16" style="25" customWidth="1"/>
    <col min="8446" max="8446" width="9.88333333333333" style="25" customWidth="1"/>
    <col min="8447" max="8451" width="10.2166666666667" style="25" customWidth="1"/>
    <col min="8452" max="8454" width="9.10833333333333" style="25" customWidth="1"/>
    <col min="8455" max="8455" width="9" style="25"/>
    <col min="8456" max="8456" width="18.3333333333333" style="25" customWidth="1"/>
    <col min="8457" max="8691" width="9" style="25"/>
    <col min="8692" max="8692" width="24.8833333333333" style="25" customWidth="1"/>
    <col min="8693" max="8694" width="7.88333333333333" style="25" customWidth="1"/>
    <col min="8695" max="8696" width="5.88333333333333" style="25" customWidth="1"/>
    <col min="8697" max="8697" width="15.775" style="25" customWidth="1"/>
    <col min="8698" max="8698" width="11.1083333333333" style="25" customWidth="1"/>
    <col min="8699" max="8699" width="17.6666666666667" style="25" customWidth="1"/>
    <col min="8700" max="8700" width="11.3333333333333" style="25" customWidth="1"/>
    <col min="8701" max="8701" width="16" style="25" customWidth="1"/>
    <col min="8702" max="8702" width="9.88333333333333" style="25" customWidth="1"/>
    <col min="8703" max="8707" width="10.2166666666667" style="25" customWidth="1"/>
    <col min="8708" max="8710" width="9.10833333333333" style="25" customWidth="1"/>
    <col min="8711" max="8711" width="9" style="25"/>
    <col min="8712" max="8712" width="18.3333333333333" style="25" customWidth="1"/>
    <col min="8713" max="8947" width="9" style="25"/>
    <col min="8948" max="8948" width="24.8833333333333" style="25" customWidth="1"/>
    <col min="8949" max="8950" width="7.88333333333333" style="25" customWidth="1"/>
    <col min="8951" max="8952" width="5.88333333333333" style="25" customWidth="1"/>
    <col min="8953" max="8953" width="15.775" style="25" customWidth="1"/>
    <col min="8954" max="8954" width="11.1083333333333" style="25" customWidth="1"/>
    <col min="8955" max="8955" width="17.6666666666667" style="25" customWidth="1"/>
    <col min="8956" max="8956" width="11.3333333333333" style="25" customWidth="1"/>
    <col min="8957" max="8957" width="16" style="25" customWidth="1"/>
    <col min="8958" max="8958" width="9.88333333333333" style="25" customWidth="1"/>
    <col min="8959" max="8963" width="10.2166666666667" style="25" customWidth="1"/>
    <col min="8964" max="8966" width="9.10833333333333" style="25" customWidth="1"/>
    <col min="8967" max="8967" width="9" style="25"/>
    <col min="8968" max="8968" width="18.3333333333333" style="25" customWidth="1"/>
    <col min="8969" max="9203" width="9" style="25"/>
    <col min="9204" max="9204" width="24.8833333333333" style="25" customWidth="1"/>
    <col min="9205" max="9206" width="7.88333333333333" style="25" customWidth="1"/>
    <col min="9207" max="9208" width="5.88333333333333" style="25" customWidth="1"/>
    <col min="9209" max="9209" width="15.775" style="25" customWidth="1"/>
    <col min="9210" max="9210" width="11.1083333333333" style="25" customWidth="1"/>
    <col min="9211" max="9211" width="17.6666666666667" style="25" customWidth="1"/>
    <col min="9212" max="9212" width="11.3333333333333" style="25" customWidth="1"/>
    <col min="9213" max="9213" width="16" style="25" customWidth="1"/>
    <col min="9214" max="9214" width="9.88333333333333" style="25" customWidth="1"/>
    <col min="9215" max="9219" width="10.2166666666667" style="25" customWidth="1"/>
    <col min="9220" max="9222" width="9.10833333333333" style="25" customWidth="1"/>
    <col min="9223" max="9223" width="9" style="25"/>
    <col min="9224" max="9224" width="18.3333333333333" style="25" customWidth="1"/>
    <col min="9225" max="9459" width="9" style="25"/>
    <col min="9460" max="9460" width="24.8833333333333" style="25" customWidth="1"/>
    <col min="9461" max="9462" width="7.88333333333333" style="25" customWidth="1"/>
    <col min="9463" max="9464" width="5.88333333333333" style="25" customWidth="1"/>
    <col min="9465" max="9465" width="15.775" style="25" customWidth="1"/>
    <col min="9466" max="9466" width="11.1083333333333" style="25" customWidth="1"/>
    <col min="9467" max="9467" width="17.6666666666667" style="25" customWidth="1"/>
    <col min="9468" max="9468" width="11.3333333333333" style="25" customWidth="1"/>
    <col min="9469" max="9469" width="16" style="25" customWidth="1"/>
    <col min="9470" max="9470" width="9.88333333333333" style="25" customWidth="1"/>
    <col min="9471" max="9475" width="10.2166666666667" style="25" customWidth="1"/>
    <col min="9476" max="9478" width="9.10833333333333" style="25" customWidth="1"/>
    <col min="9479" max="9479" width="9" style="25"/>
    <col min="9480" max="9480" width="18.3333333333333" style="25" customWidth="1"/>
    <col min="9481" max="9715" width="9" style="25"/>
    <col min="9716" max="9716" width="24.8833333333333" style="25" customWidth="1"/>
    <col min="9717" max="9718" width="7.88333333333333" style="25" customWidth="1"/>
    <col min="9719" max="9720" width="5.88333333333333" style="25" customWidth="1"/>
    <col min="9721" max="9721" width="15.775" style="25" customWidth="1"/>
    <col min="9722" max="9722" width="11.1083333333333" style="25" customWidth="1"/>
    <col min="9723" max="9723" width="17.6666666666667" style="25" customWidth="1"/>
    <col min="9724" max="9724" width="11.3333333333333" style="25" customWidth="1"/>
    <col min="9725" max="9725" width="16" style="25" customWidth="1"/>
    <col min="9726" max="9726" width="9.88333333333333" style="25" customWidth="1"/>
    <col min="9727" max="9731" width="10.2166666666667" style="25" customWidth="1"/>
    <col min="9732" max="9734" width="9.10833333333333" style="25" customWidth="1"/>
    <col min="9735" max="9735" width="9" style="25"/>
    <col min="9736" max="9736" width="18.3333333333333" style="25" customWidth="1"/>
    <col min="9737" max="9971" width="9" style="25"/>
    <col min="9972" max="9972" width="24.8833333333333" style="25" customWidth="1"/>
    <col min="9973" max="9974" width="7.88333333333333" style="25" customWidth="1"/>
    <col min="9975" max="9976" width="5.88333333333333" style="25" customWidth="1"/>
    <col min="9977" max="9977" width="15.775" style="25" customWidth="1"/>
    <col min="9978" max="9978" width="11.1083333333333" style="25" customWidth="1"/>
    <col min="9979" max="9979" width="17.6666666666667" style="25" customWidth="1"/>
    <col min="9980" max="9980" width="11.3333333333333" style="25" customWidth="1"/>
    <col min="9981" max="9981" width="16" style="25" customWidth="1"/>
    <col min="9982" max="9982" width="9.88333333333333" style="25" customWidth="1"/>
    <col min="9983" max="9987" width="10.2166666666667" style="25" customWidth="1"/>
    <col min="9988" max="9990" width="9.10833333333333" style="25" customWidth="1"/>
    <col min="9991" max="9991" width="9" style="25"/>
    <col min="9992" max="9992" width="18.3333333333333" style="25" customWidth="1"/>
    <col min="9993" max="10227" width="9" style="25"/>
    <col min="10228" max="10228" width="24.8833333333333" style="25" customWidth="1"/>
    <col min="10229" max="10230" width="7.88333333333333" style="25" customWidth="1"/>
    <col min="10231" max="10232" width="5.88333333333333" style="25" customWidth="1"/>
    <col min="10233" max="10233" width="15.775" style="25" customWidth="1"/>
    <col min="10234" max="10234" width="11.1083333333333" style="25" customWidth="1"/>
    <col min="10235" max="10235" width="17.6666666666667" style="25" customWidth="1"/>
    <col min="10236" max="10236" width="11.3333333333333" style="25" customWidth="1"/>
    <col min="10237" max="10237" width="16" style="25" customWidth="1"/>
    <col min="10238" max="10238" width="9.88333333333333" style="25" customWidth="1"/>
    <col min="10239" max="10243" width="10.2166666666667" style="25" customWidth="1"/>
    <col min="10244" max="10246" width="9.10833333333333" style="25" customWidth="1"/>
    <col min="10247" max="10247" width="9" style="25"/>
    <col min="10248" max="10248" width="18.3333333333333" style="25" customWidth="1"/>
    <col min="10249" max="10483" width="9" style="25"/>
    <col min="10484" max="10484" width="24.8833333333333" style="25" customWidth="1"/>
    <col min="10485" max="10486" width="7.88333333333333" style="25" customWidth="1"/>
    <col min="10487" max="10488" width="5.88333333333333" style="25" customWidth="1"/>
    <col min="10489" max="10489" width="15.775" style="25" customWidth="1"/>
    <col min="10490" max="10490" width="11.1083333333333" style="25" customWidth="1"/>
    <col min="10491" max="10491" width="17.6666666666667" style="25" customWidth="1"/>
    <col min="10492" max="10492" width="11.3333333333333" style="25" customWidth="1"/>
    <col min="10493" max="10493" width="16" style="25" customWidth="1"/>
    <col min="10494" max="10494" width="9.88333333333333" style="25" customWidth="1"/>
    <col min="10495" max="10499" width="10.2166666666667" style="25" customWidth="1"/>
    <col min="10500" max="10502" width="9.10833333333333" style="25" customWidth="1"/>
    <col min="10503" max="10503" width="9" style="25"/>
    <col min="10504" max="10504" width="18.3333333333333" style="25" customWidth="1"/>
    <col min="10505" max="10739" width="9" style="25"/>
    <col min="10740" max="10740" width="24.8833333333333" style="25" customWidth="1"/>
    <col min="10741" max="10742" width="7.88333333333333" style="25" customWidth="1"/>
    <col min="10743" max="10744" width="5.88333333333333" style="25" customWidth="1"/>
    <col min="10745" max="10745" width="15.775" style="25" customWidth="1"/>
    <col min="10746" max="10746" width="11.1083333333333" style="25" customWidth="1"/>
    <col min="10747" max="10747" width="17.6666666666667" style="25" customWidth="1"/>
    <col min="10748" max="10748" width="11.3333333333333" style="25" customWidth="1"/>
    <col min="10749" max="10749" width="16" style="25" customWidth="1"/>
    <col min="10750" max="10750" width="9.88333333333333" style="25" customWidth="1"/>
    <col min="10751" max="10755" width="10.2166666666667" style="25" customWidth="1"/>
    <col min="10756" max="10758" width="9.10833333333333" style="25" customWidth="1"/>
    <col min="10759" max="10759" width="9" style="25"/>
    <col min="10760" max="10760" width="18.3333333333333" style="25" customWidth="1"/>
    <col min="10761" max="10995" width="9" style="25"/>
    <col min="10996" max="10996" width="24.8833333333333" style="25" customWidth="1"/>
    <col min="10997" max="10998" width="7.88333333333333" style="25" customWidth="1"/>
    <col min="10999" max="11000" width="5.88333333333333" style="25" customWidth="1"/>
    <col min="11001" max="11001" width="15.775" style="25" customWidth="1"/>
    <col min="11002" max="11002" width="11.1083333333333" style="25" customWidth="1"/>
    <col min="11003" max="11003" width="17.6666666666667" style="25" customWidth="1"/>
    <col min="11004" max="11004" width="11.3333333333333" style="25" customWidth="1"/>
    <col min="11005" max="11005" width="16" style="25" customWidth="1"/>
    <col min="11006" max="11006" width="9.88333333333333" style="25" customWidth="1"/>
    <col min="11007" max="11011" width="10.2166666666667" style="25" customWidth="1"/>
    <col min="11012" max="11014" width="9.10833333333333" style="25" customWidth="1"/>
    <col min="11015" max="11015" width="9" style="25"/>
    <col min="11016" max="11016" width="18.3333333333333" style="25" customWidth="1"/>
    <col min="11017" max="11251" width="9" style="25"/>
    <col min="11252" max="11252" width="24.8833333333333" style="25" customWidth="1"/>
    <col min="11253" max="11254" width="7.88333333333333" style="25" customWidth="1"/>
    <col min="11255" max="11256" width="5.88333333333333" style="25" customWidth="1"/>
    <col min="11257" max="11257" width="15.775" style="25" customWidth="1"/>
    <col min="11258" max="11258" width="11.1083333333333" style="25" customWidth="1"/>
    <col min="11259" max="11259" width="17.6666666666667" style="25" customWidth="1"/>
    <col min="11260" max="11260" width="11.3333333333333" style="25" customWidth="1"/>
    <col min="11261" max="11261" width="16" style="25" customWidth="1"/>
    <col min="11262" max="11262" width="9.88333333333333" style="25" customWidth="1"/>
    <col min="11263" max="11267" width="10.2166666666667" style="25" customWidth="1"/>
    <col min="11268" max="11270" width="9.10833333333333" style="25" customWidth="1"/>
    <col min="11271" max="11271" width="9" style="25"/>
    <col min="11272" max="11272" width="18.3333333333333" style="25" customWidth="1"/>
    <col min="11273" max="11507" width="9" style="25"/>
    <col min="11508" max="11508" width="24.8833333333333" style="25" customWidth="1"/>
    <col min="11509" max="11510" width="7.88333333333333" style="25" customWidth="1"/>
    <col min="11511" max="11512" width="5.88333333333333" style="25" customWidth="1"/>
    <col min="11513" max="11513" width="15.775" style="25" customWidth="1"/>
    <col min="11514" max="11514" width="11.1083333333333" style="25" customWidth="1"/>
    <col min="11515" max="11515" width="17.6666666666667" style="25" customWidth="1"/>
    <col min="11516" max="11516" width="11.3333333333333" style="25" customWidth="1"/>
    <col min="11517" max="11517" width="16" style="25" customWidth="1"/>
    <col min="11518" max="11518" width="9.88333333333333" style="25" customWidth="1"/>
    <col min="11519" max="11523" width="10.2166666666667" style="25" customWidth="1"/>
    <col min="11524" max="11526" width="9.10833333333333" style="25" customWidth="1"/>
    <col min="11527" max="11527" width="9" style="25"/>
    <col min="11528" max="11528" width="18.3333333333333" style="25" customWidth="1"/>
    <col min="11529" max="11763" width="9" style="25"/>
    <col min="11764" max="11764" width="24.8833333333333" style="25" customWidth="1"/>
    <col min="11765" max="11766" width="7.88333333333333" style="25" customWidth="1"/>
    <col min="11767" max="11768" width="5.88333333333333" style="25" customWidth="1"/>
    <col min="11769" max="11769" width="15.775" style="25" customWidth="1"/>
    <col min="11770" max="11770" width="11.1083333333333" style="25" customWidth="1"/>
    <col min="11771" max="11771" width="17.6666666666667" style="25" customWidth="1"/>
    <col min="11772" max="11772" width="11.3333333333333" style="25" customWidth="1"/>
    <col min="11773" max="11773" width="16" style="25" customWidth="1"/>
    <col min="11774" max="11774" width="9.88333333333333" style="25" customWidth="1"/>
    <col min="11775" max="11779" width="10.2166666666667" style="25" customWidth="1"/>
    <col min="11780" max="11782" width="9.10833333333333" style="25" customWidth="1"/>
    <col min="11783" max="11783" width="9" style="25"/>
    <col min="11784" max="11784" width="18.3333333333333" style="25" customWidth="1"/>
    <col min="11785" max="12019" width="9" style="25"/>
    <col min="12020" max="12020" width="24.8833333333333" style="25" customWidth="1"/>
    <col min="12021" max="12022" width="7.88333333333333" style="25" customWidth="1"/>
    <col min="12023" max="12024" width="5.88333333333333" style="25" customWidth="1"/>
    <col min="12025" max="12025" width="15.775" style="25" customWidth="1"/>
    <col min="12026" max="12026" width="11.1083333333333" style="25" customWidth="1"/>
    <col min="12027" max="12027" width="17.6666666666667" style="25" customWidth="1"/>
    <col min="12028" max="12028" width="11.3333333333333" style="25" customWidth="1"/>
    <col min="12029" max="12029" width="16" style="25" customWidth="1"/>
    <col min="12030" max="12030" width="9.88333333333333" style="25" customWidth="1"/>
    <col min="12031" max="12035" width="10.2166666666667" style="25" customWidth="1"/>
    <col min="12036" max="12038" width="9.10833333333333" style="25" customWidth="1"/>
    <col min="12039" max="12039" width="9" style="25"/>
    <col min="12040" max="12040" width="18.3333333333333" style="25" customWidth="1"/>
    <col min="12041" max="12275" width="9" style="25"/>
    <col min="12276" max="12276" width="24.8833333333333" style="25" customWidth="1"/>
    <col min="12277" max="12278" width="7.88333333333333" style="25" customWidth="1"/>
    <col min="12279" max="12280" width="5.88333333333333" style="25" customWidth="1"/>
    <col min="12281" max="12281" width="15.775" style="25" customWidth="1"/>
    <col min="12282" max="12282" width="11.1083333333333" style="25" customWidth="1"/>
    <col min="12283" max="12283" width="17.6666666666667" style="25" customWidth="1"/>
    <col min="12284" max="12284" width="11.3333333333333" style="25" customWidth="1"/>
    <col min="12285" max="12285" width="16" style="25" customWidth="1"/>
    <col min="12286" max="12286" width="9.88333333333333" style="25" customWidth="1"/>
    <col min="12287" max="12291" width="10.2166666666667" style="25" customWidth="1"/>
    <col min="12292" max="12294" width="9.10833333333333" style="25" customWidth="1"/>
    <col min="12295" max="12295" width="9" style="25"/>
    <col min="12296" max="12296" width="18.3333333333333" style="25" customWidth="1"/>
    <col min="12297" max="12531" width="9" style="25"/>
    <col min="12532" max="12532" width="24.8833333333333" style="25" customWidth="1"/>
    <col min="12533" max="12534" width="7.88333333333333" style="25" customWidth="1"/>
    <col min="12535" max="12536" width="5.88333333333333" style="25" customWidth="1"/>
    <col min="12537" max="12537" width="15.775" style="25" customWidth="1"/>
    <col min="12538" max="12538" width="11.1083333333333" style="25" customWidth="1"/>
    <col min="12539" max="12539" width="17.6666666666667" style="25" customWidth="1"/>
    <col min="12540" max="12540" width="11.3333333333333" style="25" customWidth="1"/>
    <col min="12541" max="12541" width="16" style="25" customWidth="1"/>
    <col min="12542" max="12542" width="9.88333333333333" style="25" customWidth="1"/>
    <col min="12543" max="12547" width="10.2166666666667" style="25" customWidth="1"/>
    <col min="12548" max="12550" width="9.10833333333333" style="25" customWidth="1"/>
    <col min="12551" max="12551" width="9" style="25"/>
    <col min="12552" max="12552" width="18.3333333333333" style="25" customWidth="1"/>
    <col min="12553" max="12787" width="9" style="25"/>
    <col min="12788" max="12788" width="24.8833333333333" style="25" customWidth="1"/>
    <col min="12789" max="12790" width="7.88333333333333" style="25" customWidth="1"/>
    <col min="12791" max="12792" width="5.88333333333333" style="25" customWidth="1"/>
    <col min="12793" max="12793" width="15.775" style="25" customWidth="1"/>
    <col min="12794" max="12794" width="11.1083333333333" style="25" customWidth="1"/>
    <col min="12795" max="12795" width="17.6666666666667" style="25" customWidth="1"/>
    <col min="12796" max="12796" width="11.3333333333333" style="25" customWidth="1"/>
    <col min="12797" max="12797" width="16" style="25" customWidth="1"/>
    <col min="12798" max="12798" width="9.88333333333333" style="25" customWidth="1"/>
    <col min="12799" max="12803" width="10.2166666666667" style="25" customWidth="1"/>
    <col min="12804" max="12806" width="9.10833333333333" style="25" customWidth="1"/>
    <col min="12807" max="12807" width="9" style="25"/>
    <col min="12808" max="12808" width="18.3333333333333" style="25" customWidth="1"/>
    <col min="12809" max="13043" width="9" style="25"/>
    <col min="13044" max="13044" width="24.8833333333333" style="25" customWidth="1"/>
    <col min="13045" max="13046" width="7.88333333333333" style="25" customWidth="1"/>
    <col min="13047" max="13048" width="5.88333333333333" style="25" customWidth="1"/>
    <col min="13049" max="13049" width="15.775" style="25" customWidth="1"/>
    <col min="13050" max="13050" width="11.1083333333333" style="25" customWidth="1"/>
    <col min="13051" max="13051" width="17.6666666666667" style="25" customWidth="1"/>
    <col min="13052" max="13052" width="11.3333333333333" style="25" customWidth="1"/>
    <col min="13053" max="13053" width="16" style="25" customWidth="1"/>
    <col min="13054" max="13054" width="9.88333333333333" style="25" customWidth="1"/>
    <col min="13055" max="13059" width="10.2166666666667" style="25" customWidth="1"/>
    <col min="13060" max="13062" width="9.10833333333333" style="25" customWidth="1"/>
    <col min="13063" max="13063" width="9" style="25"/>
    <col min="13064" max="13064" width="18.3333333333333" style="25" customWidth="1"/>
    <col min="13065" max="13299" width="9" style="25"/>
    <col min="13300" max="13300" width="24.8833333333333" style="25" customWidth="1"/>
    <col min="13301" max="13302" width="7.88333333333333" style="25" customWidth="1"/>
    <col min="13303" max="13304" width="5.88333333333333" style="25" customWidth="1"/>
    <col min="13305" max="13305" width="15.775" style="25" customWidth="1"/>
    <col min="13306" max="13306" width="11.1083333333333" style="25" customWidth="1"/>
    <col min="13307" max="13307" width="17.6666666666667" style="25" customWidth="1"/>
    <col min="13308" max="13308" width="11.3333333333333" style="25" customWidth="1"/>
    <col min="13309" max="13309" width="16" style="25" customWidth="1"/>
    <col min="13310" max="13310" width="9.88333333333333" style="25" customWidth="1"/>
    <col min="13311" max="13315" width="10.2166666666667" style="25" customWidth="1"/>
    <col min="13316" max="13318" width="9.10833333333333" style="25" customWidth="1"/>
    <col min="13319" max="13319" width="9" style="25"/>
    <col min="13320" max="13320" width="18.3333333333333" style="25" customWidth="1"/>
    <col min="13321" max="13555" width="9" style="25"/>
    <col min="13556" max="13556" width="24.8833333333333" style="25" customWidth="1"/>
    <col min="13557" max="13558" width="7.88333333333333" style="25" customWidth="1"/>
    <col min="13559" max="13560" width="5.88333333333333" style="25" customWidth="1"/>
    <col min="13561" max="13561" width="15.775" style="25" customWidth="1"/>
    <col min="13562" max="13562" width="11.1083333333333" style="25" customWidth="1"/>
    <col min="13563" max="13563" width="17.6666666666667" style="25" customWidth="1"/>
    <col min="13564" max="13564" width="11.3333333333333" style="25" customWidth="1"/>
    <col min="13565" max="13565" width="16" style="25" customWidth="1"/>
    <col min="13566" max="13566" width="9.88333333333333" style="25" customWidth="1"/>
    <col min="13567" max="13571" width="10.2166666666667" style="25" customWidth="1"/>
    <col min="13572" max="13574" width="9.10833333333333" style="25" customWidth="1"/>
    <col min="13575" max="13575" width="9" style="25"/>
    <col min="13576" max="13576" width="18.3333333333333" style="25" customWidth="1"/>
    <col min="13577" max="13811" width="9" style="25"/>
    <col min="13812" max="13812" width="24.8833333333333" style="25" customWidth="1"/>
    <col min="13813" max="13814" width="7.88333333333333" style="25" customWidth="1"/>
    <col min="13815" max="13816" width="5.88333333333333" style="25" customWidth="1"/>
    <col min="13817" max="13817" width="15.775" style="25" customWidth="1"/>
    <col min="13818" max="13818" width="11.1083333333333" style="25" customWidth="1"/>
    <col min="13819" max="13819" width="17.6666666666667" style="25" customWidth="1"/>
    <col min="13820" max="13820" width="11.3333333333333" style="25" customWidth="1"/>
    <col min="13821" max="13821" width="16" style="25" customWidth="1"/>
    <col min="13822" max="13822" width="9.88333333333333" style="25" customWidth="1"/>
    <col min="13823" max="13827" width="10.2166666666667" style="25" customWidth="1"/>
    <col min="13828" max="13830" width="9.10833333333333" style="25" customWidth="1"/>
    <col min="13831" max="13831" width="9" style="25"/>
    <col min="13832" max="13832" width="18.3333333333333" style="25" customWidth="1"/>
    <col min="13833" max="14067" width="9" style="25"/>
    <col min="14068" max="14068" width="24.8833333333333" style="25" customWidth="1"/>
    <col min="14069" max="14070" width="7.88333333333333" style="25" customWidth="1"/>
    <col min="14071" max="14072" width="5.88333333333333" style="25" customWidth="1"/>
    <col min="14073" max="14073" width="15.775" style="25" customWidth="1"/>
    <col min="14074" max="14074" width="11.1083333333333" style="25" customWidth="1"/>
    <col min="14075" max="14075" width="17.6666666666667" style="25" customWidth="1"/>
    <col min="14076" max="14076" width="11.3333333333333" style="25" customWidth="1"/>
    <col min="14077" max="14077" width="16" style="25" customWidth="1"/>
    <col min="14078" max="14078" width="9.88333333333333" style="25" customWidth="1"/>
    <col min="14079" max="14083" width="10.2166666666667" style="25" customWidth="1"/>
    <col min="14084" max="14086" width="9.10833333333333" style="25" customWidth="1"/>
    <col min="14087" max="14087" width="9" style="25"/>
    <col min="14088" max="14088" width="18.3333333333333" style="25" customWidth="1"/>
    <col min="14089" max="14323" width="9" style="25"/>
    <col min="14324" max="14324" width="24.8833333333333" style="25" customWidth="1"/>
    <col min="14325" max="14326" width="7.88333333333333" style="25" customWidth="1"/>
    <col min="14327" max="14328" width="5.88333333333333" style="25" customWidth="1"/>
    <col min="14329" max="14329" width="15.775" style="25" customWidth="1"/>
    <col min="14330" max="14330" width="11.1083333333333" style="25" customWidth="1"/>
    <col min="14331" max="14331" width="17.6666666666667" style="25" customWidth="1"/>
    <col min="14332" max="14332" width="11.3333333333333" style="25" customWidth="1"/>
    <col min="14333" max="14333" width="16" style="25" customWidth="1"/>
    <col min="14334" max="14334" width="9.88333333333333" style="25" customWidth="1"/>
    <col min="14335" max="14339" width="10.2166666666667" style="25" customWidth="1"/>
    <col min="14340" max="14342" width="9.10833333333333" style="25" customWidth="1"/>
    <col min="14343" max="14343" width="9" style="25"/>
    <col min="14344" max="14344" width="18.3333333333333" style="25" customWidth="1"/>
    <col min="14345" max="14579" width="9" style="25"/>
    <col min="14580" max="14580" width="24.8833333333333" style="25" customWidth="1"/>
    <col min="14581" max="14582" width="7.88333333333333" style="25" customWidth="1"/>
    <col min="14583" max="14584" width="5.88333333333333" style="25" customWidth="1"/>
    <col min="14585" max="14585" width="15.775" style="25" customWidth="1"/>
    <col min="14586" max="14586" width="11.1083333333333" style="25" customWidth="1"/>
    <col min="14587" max="14587" width="17.6666666666667" style="25" customWidth="1"/>
    <col min="14588" max="14588" width="11.3333333333333" style="25" customWidth="1"/>
    <col min="14589" max="14589" width="16" style="25" customWidth="1"/>
    <col min="14590" max="14590" width="9.88333333333333" style="25" customWidth="1"/>
    <col min="14591" max="14595" width="10.2166666666667" style="25" customWidth="1"/>
    <col min="14596" max="14598" width="9.10833333333333" style="25" customWidth="1"/>
    <col min="14599" max="14599" width="9" style="25"/>
    <col min="14600" max="14600" width="18.3333333333333" style="25" customWidth="1"/>
    <col min="14601" max="14835" width="9" style="25"/>
    <col min="14836" max="14836" width="24.8833333333333" style="25" customWidth="1"/>
    <col min="14837" max="14838" width="7.88333333333333" style="25" customWidth="1"/>
    <col min="14839" max="14840" width="5.88333333333333" style="25" customWidth="1"/>
    <col min="14841" max="14841" width="15.775" style="25" customWidth="1"/>
    <col min="14842" max="14842" width="11.1083333333333" style="25" customWidth="1"/>
    <col min="14843" max="14843" width="17.6666666666667" style="25" customWidth="1"/>
    <col min="14844" max="14844" width="11.3333333333333" style="25" customWidth="1"/>
    <col min="14845" max="14845" width="16" style="25" customWidth="1"/>
    <col min="14846" max="14846" width="9.88333333333333" style="25" customWidth="1"/>
    <col min="14847" max="14851" width="10.2166666666667" style="25" customWidth="1"/>
    <col min="14852" max="14854" width="9.10833333333333" style="25" customWidth="1"/>
    <col min="14855" max="14855" width="9" style="25"/>
    <col min="14856" max="14856" width="18.3333333333333" style="25" customWidth="1"/>
    <col min="14857" max="15091" width="9" style="25"/>
    <col min="15092" max="15092" width="24.8833333333333" style="25" customWidth="1"/>
    <col min="15093" max="15094" width="7.88333333333333" style="25" customWidth="1"/>
    <col min="15095" max="15096" width="5.88333333333333" style="25" customWidth="1"/>
    <col min="15097" max="15097" width="15.775" style="25" customWidth="1"/>
    <col min="15098" max="15098" width="11.1083333333333" style="25" customWidth="1"/>
    <col min="15099" max="15099" width="17.6666666666667" style="25" customWidth="1"/>
    <col min="15100" max="15100" width="11.3333333333333" style="25" customWidth="1"/>
    <col min="15101" max="15101" width="16" style="25" customWidth="1"/>
    <col min="15102" max="15102" width="9.88333333333333" style="25" customWidth="1"/>
    <col min="15103" max="15107" width="10.2166666666667" style="25" customWidth="1"/>
    <col min="15108" max="15110" width="9.10833333333333" style="25" customWidth="1"/>
    <col min="15111" max="15111" width="9" style="25"/>
    <col min="15112" max="15112" width="18.3333333333333" style="25" customWidth="1"/>
    <col min="15113" max="15347" width="9" style="25"/>
    <col min="15348" max="15348" width="24.8833333333333" style="25" customWidth="1"/>
    <col min="15349" max="15350" width="7.88333333333333" style="25" customWidth="1"/>
    <col min="15351" max="15352" width="5.88333333333333" style="25" customWidth="1"/>
    <col min="15353" max="15353" width="15.775" style="25" customWidth="1"/>
    <col min="15354" max="15354" width="11.1083333333333" style="25" customWidth="1"/>
    <col min="15355" max="15355" width="17.6666666666667" style="25" customWidth="1"/>
    <col min="15356" max="15356" width="11.3333333333333" style="25" customWidth="1"/>
    <col min="15357" max="15357" width="16" style="25" customWidth="1"/>
    <col min="15358" max="15358" width="9.88333333333333" style="25" customWidth="1"/>
    <col min="15359" max="15363" width="10.2166666666667" style="25" customWidth="1"/>
    <col min="15364" max="15366" width="9.10833333333333" style="25" customWidth="1"/>
    <col min="15367" max="15367" width="9" style="25"/>
    <col min="15368" max="15368" width="18.3333333333333" style="25" customWidth="1"/>
    <col min="15369" max="15603" width="9" style="25"/>
    <col min="15604" max="15604" width="24.8833333333333" style="25" customWidth="1"/>
    <col min="15605" max="15606" width="7.88333333333333" style="25" customWidth="1"/>
    <col min="15607" max="15608" width="5.88333333333333" style="25" customWidth="1"/>
    <col min="15609" max="15609" width="15.775" style="25" customWidth="1"/>
    <col min="15610" max="15610" width="11.1083333333333" style="25" customWidth="1"/>
    <col min="15611" max="15611" width="17.6666666666667" style="25" customWidth="1"/>
    <col min="15612" max="15612" width="11.3333333333333" style="25" customWidth="1"/>
    <col min="15613" max="15613" width="16" style="25" customWidth="1"/>
    <col min="15614" max="15614" width="9.88333333333333" style="25" customWidth="1"/>
    <col min="15615" max="15619" width="10.2166666666667" style="25" customWidth="1"/>
    <col min="15620" max="15622" width="9.10833333333333" style="25" customWidth="1"/>
    <col min="15623" max="15623" width="9" style="25"/>
    <col min="15624" max="15624" width="18.3333333333333" style="25" customWidth="1"/>
    <col min="15625" max="15859" width="9" style="25"/>
    <col min="15860" max="15860" width="24.8833333333333" style="25" customWidth="1"/>
    <col min="15861" max="15862" width="7.88333333333333" style="25" customWidth="1"/>
    <col min="15863" max="15864" width="5.88333333333333" style="25" customWidth="1"/>
    <col min="15865" max="15865" width="15.775" style="25" customWidth="1"/>
    <col min="15866" max="15866" width="11.1083333333333" style="25" customWidth="1"/>
    <col min="15867" max="15867" width="17.6666666666667" style="25" customWidth="1"/>
    <col min="15868" max="15868" width="11.3333333333333" style="25" customWidth="1"/>
    <col min="15869" max="15869" width="16" style="25" customWidth="1"/>
    <col min="15870" max="15870" width="9.88333333333333" style="25" customWidth="1"/>
    <col min="15871" max="15875" width="10.2166666666667" style="25" customWidth="1"/>
    <col min="15876" max="15878" width="9.10833333333333" style="25" customWidth="1"/>
    <col min="15879" max="15879" width="9" style="25"/>
    <col min="15880" max="15880" width="18.3333333333333" style="25" customWidth="1"/>
    <col min="15881" max="16115" width="9" style="25"/>
    <col min="16116" max="16116" width="24.8833333333333" style="25" customWidth="1"/>
    <col min="16117" max="16118" width="7.88333333333333" style="25" customWidth="1"/>
    <col min="16119" max="16120" width="5.88333333333333" style="25" customWidth="1"/>
    <col min="16121" max="16121" width="15.775" style="25" customWidth="1"/>
    <col min="16122" max="16122" width="11.1083333333333" style="25" customWidth="1"/>
    <col min="16123" max="16123" width="17.6666666666667" style="25" customWidth="1"/>
    <col min="16124" max="16124" width="11.3333333333333" style="25" customWidth="1"/>
    <col min="16125" max="16125" width="16" style="25" customWidth="1"/>
    <col min="16126" max="16126" width="9.88333333333333" style="25" customWidth="1"/>
    <col min="16127" max="16131" width="10.2166666666667" style="25" customWidth="1"/>
    <col min="16132" max="16134" width="9.10833333333333" style="25" customWidth="1"/>
    <col min="16135" max="16135" width="9" style="25"/>
    <col min="16136" max="16136" width="18.3333333333333" style="25" customWidth="1"/>
    <col min="16137" max="16384" width="9" style="25"/>
  </cols>
  <sheetData>
    <row r="1" s="23" customFormat="1" ht="22.5" customHeight="1" spans="1:11">
      <c r="A1" s="46" t="s">
        <v>107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="23" customFormat="1" ht="18.75" spans="1:12">
      <c r="A2" s="3" t="s">
        <v>7</v>
      </c>
      <c r="B2" s="3" t="s">
        <v>57</v>
      </c>
      <c r="C2" s="3" t="s">
        <v>108</v>
      </c>
      <c r="D2" s="47" t="s">
        <v>109</v>
      </c>
      <c r="E2" s="40" t="s">
        <v>110</v>
      </c>
      <c r="F2" s="48" t="s">
        <v>111</v>
      </c>
      <c r="G2" s="48" t="s">
        <v>112</v>
      </c>
      <c r="H2" s="49" t="s">
        <v>113</v>
      </c>
      <c r="I2" s="49" t="s">
        <v>114</v>
      </c>
      <c r="J2" s="49" t="s">
        <v>115</v>
      </c>
      <c r="K2" s="41" t="s">
        <v>116</v>
      </c>
      <c r="L2" s="58" t="s">
        <v>72</v>
      </c>
    </row>
    <row r="3" spans="1:12">
      <c r="A3" s="12" t="s">
        <v>11</v>
      </c>
      <c r="B3" s="50" t="s">
        <v>117</v>
      </c>
      <c r="C3" s="50">
        <v>297.7</v>
      </c>
      <c r="D3" s="51">
        <v>0.00141804154110207</v>
      </c>
      <c r="E3" s="52">
        <v>0.28276562470773</v>
      </c>
      <c r="F3" s="52">
        <v>0.282757851881513</v>
      </c>
      <c r="G3" s="52">
        <v>0.282590018144809</v>
      </c>
      <c r="H3" s="53">
        <v>-0.225456985497585</v>
      </c>
      <c r="I3" s="53">
        <v>5.93912473647817</v>
      </c>
      <c r="J3" s="53">
        <v>-0.957287905388492</v>
      </c>
      <c r="K3" s="59">
        <v>697.72539419905</v>
      </c>
      <c r="L3" s="60">
        <v>930.013802217858</v>
      </c>
    </row>
    <row r="4" spans="1:12">
      <c r="A4" s="12" t="s">
        <v>11</v>
      </c>
      <c r="B4" s="12" t="s">
        <v>118</v>
      </c>
      <c r="C4" s="12">
        <v>297.7</v>
      </c>
      <c r="D4" s="42">
        <v>0.00136104837080325</v>
      </c>
      <c r="E4" s="43">
        <v>0.282623422390928</v>
      </c>
      <c r="F4" s="43">
        <v>0.282615724560185</v>
      </c>
      <c r="G4" s="43">
        <v>0.282584227113929</v>
      </c>
      <c r="H4" s="44">
        <v>-5.25432536006787</v>
      </c>
      <c r="I4" s="44">
        <v>1.11462152639907</v>
      </c>
      <c r="J4" s="44">
        <v>-0.95900456714448</v>
      </c>
      <c r="K4" s="45">
        <v>899.475964833346</v>
      </c>
      <c r="L4" s="32">
        <v>1243.6122380092</v>
      </c>
    </row>
    <row r="5" spans="1:12">
      <c r="A5" s="12" t="s">
        <v>11</v>
      </c>
      <c r="B5" s="12" t="s">
        <v>119</v>
      </c>
      <c r="C5" s="12">
        <v>297.7</v>
      </c>
      <c r="D5" s="42">
        <v>0.00228569651093483</v>
      </c>
      <c r="E5" s="43">
        <v>0.282679340549643</v>
      </c>
      <c r="F5" s="43">
        <v>0.282666833179576</v>
      </c>
      <c r="G5" s="43">
        <v>0.282590329037007</v>
      </c>
      <c r="H5" s="44">
        <v>-3.27682551159891</v>
      </c>
      <c r="I5" s="44">
        <v>2.70724560282876</v>
      </c>
      <c r="J5" s="44">
        <v>-0.931153719550156</v>
      </c>
      <c r="K5" s="45">
        <v>840.640028357175</v>
      </c>
      <c r="L5" s="32">
        <v>1135.01287720776</v>
      </c>
    </row>
    <row r="6" spans="1:12">
      <c r="A6" s="12" t="s">
        <v>11</v>
      </c>
      <c r="B6" s="12" t="s">
        <v>120</v>
      </c>
      <c r="C6" s="12">
        <v>297.7</v>
      </c>
      <c r="D6" s="42">
        <v>0.000900359270545777</v>
      </c>
      <c r="E6" s="43">
        <v>0.28270039662281</v>
      </c>
      <c r="F6" s="43">
        <v>0.282695313768277</v>
      </c>
      <c r="G6" s="43">
        <v>0.282584573962404</v>
      </c>
      <c r="H6" s="44">
        <v>-2.53219474310451</v>
      </c>
      <c r="I6" s="44">
        <v>3.91881992427567</v>
      </c>
      <c r="J6" s="44">
        <v>-0.972880744863079</v>
      </c>
      <c r="K6" s="45">
        <v>780.153669520572</v>
      </c>
      <c r="L6" s="32">
        <v>1065.22760959387</v>
      </c>
    </row>
    <row r="7" spans="1:12">
      <c r="A7" s="12" t="s">
        <v>11</v>
      </c>
      <c r="B7" s="12" t="s">
        <v>121</v>
      </c>
      <c r="C7" s="12">
        <v>297.7</v>
      </c>
      <c r="D7" s="42">
        <v>0.000912925305507256</v>
      </c>
      <c r="E7" s="43">
        <v>0.282744458555867</v>
      </c>
      <c r="F7" s="43">
        <v>0.282739544748543</v>
      </c>
      <c r="G7" s="43">
        <v>0.282593301477584</v>
      </c>
      <c r="H7" s="44">
        <v>-0.973980596840063</v>
      </c>
      <c r="I7" s="44">
        <v>5.17504378886313</v>
      </c>
      <c r="J7" s="44">
        <v>-0.972502249834119</v>
      </c>
      <c r="K7" s="45">
        <v>718.264340755207</v>
      </c>
      <c r="L7" s="32">
        <v>974.58722022109</v>
      </c>
    </row>
    <row r="8" spans="1:12">
      <c r="A8" s="12" t="s">
        <v>11</v>
      </c>
      <c r="B8" s="12" t="s">
        <v>122</v>
      </c>
      <c r="C8" s="12">
        <v>297.7</v>
      </c>
      <c r="D8" s="42">
        <v>0.00213869321775083</v>
      </c>
      <c r="E8" s="43">
        <v>0.282707707871277</v>
      </c>
      <c r="F8" s="43">
        <v>0.282695774661408</v>
      </c>
      <c r="G8" s="43">
        <v>0.282586754839836</v>
      </c>
      <c r="H8" s="44">
        <v>-2.27363843389505</v>
      </c>
      <c r="I8" s="44">
        <v>3.85792397217033</v>
      </c>
      <c r="J8" s="44">
        <v>-0.935581529585818</v>
      </c>
      <c r="K8" s="45">
        <v>795.946004610153</v>
      </c>
      <c r="L8" s="32">
        <v>1066.35214136307</v>
      </c>
    </row>
    <row r="9" spans="1:12">
      <c r="A9" s="12" t="s">
        <v>11</v>
      </c>
      <c r="B9" s="12" t="s">
        <v>123</v>
      </c>
      <c r="C9" s="12">
        <v>297.7</v>
      </c>
      <c r="D9" s="42">
        <v>0.00185663842071099</v>
      </c>
      <c r="E9" s="43">
        <v>0.282694032693398</v>
      </c>
      <c r="F9" s="43">
        <v>0.282683509361598</v>
      </c>
      <c r="G9" s="43">
        <v>0.282583824094622</v>
      </c>
      <c r="H9" s="44">
        <v>-2.75724989042714</v>
      </c>
      <c r="I9" s="44">
        <v>3.52763528824296</v>
      </c>
      <c r="J9" s="44">
        <v>-0.944077156002681</v>
      </c>
      <c r="K9" s="45">
        <v>809.615879811884</v>
      </c>
      <c r="L9" s="32">
        <v>1090.95760012164</v>
      </c>
    </row>
    <row r="10" spans="1:12">
      <c r="A10" s="12" t="s">
        <v>11</v>
      </c>
      <c r="B10" s="12" t="s">
        <v>124</v>
      </c>
      <c r="C10" s="12">
        <v>297.7</v>
      </c>
      <c r="D10" s="42">
        <v>0.00208366065481657</v>
      </c>
      <c r="E10" s="43">
        <v>0.282660694576359</v>
      </c>
      <c r="F10" s="43">
        <v>0.28264884143024</v>
      </c>
      <c r="G10" s="43">
        <v>0.282583137936392</v>
      </c>
      <c r="H10" s="44">
        <v>-3.93622507325775</v>
      </c>
      <c r="I10" s="44">
        <v>2.32510312993428</v>
      </c>
      <c r="J10" s="44">
        <v>-0.937239136903115</v>
      </c>
      <c r="K10" s="45">
        <v>863.09675134555</v>
      </c>
      <c r="L10" s="32">
        <v>1168.12514103183</v>
      </c>
    </row>
    <row r="11" spans="1:12">
      <c r="A11" s="12" t="s">
        <v>11</v>
      </c>
      <c r="B11" s="12" t="s">
        <v>125</v>
      </c>
      <c r="C11" s="12">
        <v>297.7</v>
      </c>
      <c r="D11" s="42">
        <v>0.000933392604194965</v>
      </c>
      <c r="E11" s="43">
        <v>0.282670588951567</v>
      </c>
      <c r="F11" s="43">
        <v>0.282665289410359</v>
      </c>
      <c r="G11" s="43">
        <v>0.28258349971906</v>
      </c>
      <c r="H11" s="44">
        <v>-3.58631860413516</v>
      </c>
      <c r="I11" s="44">
        <v>2.89435481476863</v>
      </c>
      <c r="J11" s="44">
        <v>-0.971885764933887</v>
      </c>
      <c r="K11" s="45">
        <v>822.861764393248</v>
      </c>
      <c r="L11" s="32">
        <v>1131.61832956389</v>
      </c>
    </row>
    <row r="12" spans="1:1">
      <c r="A12" s="12"/>
    </row>
    <row r="13" spans="1:12">
      <c r="A13" s="12" t="s">
        <v>11</v>
      </c>
      <c r="B13" s="12" t="s">
        <v>126</v>
      </c>
      <c r="C13" s="12">
        <v>286.6</v>
      </c>
      <c r="D13" s="42">
        <v>0.000449800130931036</v>
      </c>
      <c r="E13" s="43">
        <v>0.282695048794193</v>
      </c>
      <c r="F13" s="43">
        <v>0.282692613173465</v>
      </c>
      <c r="G13" s="43">
        <v>0.282592225467669</v>
      </c>
      <c r="H13" s="44">
        <v>-2.72131631869232</v>
      </c>
      <c r="I13" s="44">
        <v>3.5523873889165</v>
      </c>
      <c r="J13" s="44">
        <v>-0.98645180328521</v>
      </c>
      <c r="K13" s="45">
        <v>778.4051488909</v>
      </c>
      <c r="L13" s="32">
        <v>1079.09933983564</v>
      </c>
    </row>
    <row r="14" spans="1:12">
      <c r="A14" s="12" t="s">
        <v>11</v>
      </c>
      <c r="B14" s="12" t="s">
        <v>127</v>
      </c>
      <c r="C14" s="12">
        <v>286.6</v>
      </c>
      <c r="D14" s="42">
        <v>0.00055843720546901</v>
      </c>
      <c r="E14" s="43">
        <v>0.282736465856563</v>
      </c>
      <c r="F14" s="43">
        <v>0.282733433778866</v>
      </c>
      <c r="G14" s="43">
        <v>0.282591738050123</v>
      </c>
      <c r="H14" s="44">
        <v>-1.25663585636038</v>
      </c>
      <c r="I14" s="44">
        <v>5.01414973135272</v>
      </c>
      <c r="J14" s="44">
        <v>-0.983179602244909</v>
      </c>
      <c r="K14" s="45">
        <v>722.75503476518</v>
      </c>
      <c r="L14" s="32">
        <v>986.764851061549</v>
      </c>
    </row>
    <row r="15" spans="1:12">
      <c r="A15" s="12" t="s">
        <v>11</v>
      </c>
      <c r="B15" s="12" t="s">
        <v>128</v>
      </c>
      <c r="C15" s="12">
        <v>286.6</v>
      </c>
      <c r="D15" s="42">
        <v>0.000310526757023186</v>
      </c>
      <c r="E15" s="43">
        <v>0.28274477517853</v>
      </c>
      <c r="F15" s="43">
        <v>0.28274313343694</v>
      </c>
      <c r="G15" s="43">
        <v>0.282596473029894</v>
      </c>
      <c r="H15" s="44">
        <v>-0.962783495888075</v>
      </c>
      <c r="I15" s="44">
        <v>5.18974654827309</v>
      </c>
      <c r="J15" s="44">
        <v>-0.990646784427012</v>
      </c>
      <c r="K15" s="45">
        <v>706.539414035113</v>
      </c>
      <c r="L15" s="32">
        <v>969.752072690149</v>
      </c>
    </row>
    <row r="16" spans="1:12">
      <c r="A16" s="12" t="s">
        <v>11</v>
      </c>
      <c r="B16" s="12" t="s">
        <v>129</v>
      </c>
      <c r="C16" s="12">
        <v>286.6</v>
      </c>
      <c r="D16" s="42">
        <v>0.000393573332461428</v>
      </c>
      <c r="E16" s="43">
        <v>0.282563436186059</v>
      </c>
      <c r="F16" s="43">
        <v>0.282561352340524</v>
      </c>
      <c r="G16" s="43">
        <v>0.282596216566381</v>
      </c>
      <c r="H16" s="44">
        <v>-7.37568832632762</v>
      </c>
      <c r="I16" s="44">
        <v>-1.23371169937214</v>
      </c>
      <c r="J16" s="44">
        <v>-0.988145381552367</v>
      </c>
      <c r="K16" s="45">
        <v>959.956614715844</v>
      </c>
      <c r="L16" s="32">
        <v>1377.80643556807</v>
      </c>
    </row>
    <row r="17" spans="1:12">
      <c r="A17" s="12" t="s">
        <v>11</v>
      </c>
      <c r="B17" s="12" t="s">
        <v>130</v>
      </c>
      <c r="C17" s="12">
        <v>286.6</v>
      </c>
      <c r="D17" s="42">
        <v>0.00043041544695626</v>
      </c>
      <c r="E17" s="43">
        <v>0.282620998660685</v>
      </c>
      <c r="F17" s="43">
        <v>0.282618697118689</v>
      </c>
      <c r="G17" s="43">
        <v>0.282594471068752</v>
      </c>
      <c r="H17" s="44">
        <v>-5.340038593451</v>
      </c>
      <c r="I17" s="44">
        <v>0.857272608518755</v>
      </c>
      <c r="J17" s="44">
        <v>-0.987035679308546</v>
      </c>
      <c r="K17" s="45">
        <v>880.976308605426</v>
      </c>
      <c r="L17" s="32">
        <v>1247.42782712756</v>
      </c>
    </row>
    <row r="18" spans="1:12">
      <c r="A18" s="12" t="s">
        <v>11</v>
      </c>
      <c r="B18" s="12" t="s">
        <v>131</v>
      </c>
      <c r="C18" s="12">
        <v>286.6</v>
      </c>
      <c r="D18" s="42">
        <v>0.000489466771119023</v>
      </c>
      <c r="E18" s="43">
        <v>0.282742023034652</v>
      </c>
      <c r="F18" s="43">
        <v>0.282739364491579</v>
      </c>
      <c r="G18" s="43">
        <v>0.282591673907909</v>
      </c>
      <c r="H18" s="44">
        <v>-1.06011080827417</v>
      </c>
      <c r="I18" s="44">
        <v>5.22628928258495</v>
      </c>
      <c r="J18" s="44">
        <v>-0.985257024966295</v>
      </c>
      <c r="K18" s="45">
        <v>713.693548410565</v>
      </c>
      <c r="L18" s="32">
        <v>973.351359454479</v>
      </c>
    </row>
    <row r="19" spans="1:12">
      <c r="A19" s="12" t="s">
        <v>11</v>
      </c>
      <c r="B19" s="12" t="s">
        <v>132</v>
      </c>
      <c r="C19" s="12">
        <v>286.6</v>
      </c>
      <c r="D19" s="42">
        <v>0.000545387097462346</v>
      </c>
      <c r="E19" s="43">
        <v>0.282757270397167</v>
      </c>
      <c r="F19" s="43">
        <v>0.282754360504357</v>
      </c>
      <c r="G19" s="43">
        <v>0.282594862620454</v>
      </c>
      <c r="H19" s="44">
        <v>-0.520900330757135</v>
      </c>
      <c r="I19" s="44">
        <v>5.64404753945924</v>
      </c>
      <c r="J19" s="44">
        <v>-0.983572677787279</v>
      </c>
      <c r="K19" s="45">
        <v>693.425409425119</v>
      </c>
      <c r="L19" s="32">
        <v>942.826019222883</v>
      </c>
    </row>
    <row r="20" spans="1:12">
      <c r="A20" s="12" t="s">
        <v>11</v>
      </c>
      <c r="B20" s="12" t="s">
        <v>133</v>
      </c>
      <c r="C20" s="12">
        <v>286.6</v>
      </c>
      <c r="D20" s="42">
        <v>0.000364408071320576</v>
      </c>
      <c r="E20" s="43">
        <v>0.282716268422207</v>
      </c>
      <c r="F20" s="43">
        <v>0.282714324009703</v>
      </c>
      <c r="G20" s="43">
        <v>0.282594851083141</v>
      </c>
      <c r="H20" s="44">
        <v>-1.97090156708435</v>
      </c>
      <c r="I20" s="44">
        <v>4.22771066438399</v>
      </c>
      <c r="J20" s="44">
        <v>-0.989023853273477</v>
      </c>
      <c r="K20" s="45">
        <v>747.178639734227</v>
      </c>
      <c r="L20" s="32">
        <v>1032.94139630386</v>
      </c>
    </row>
    <row r="21" spans="1:12">
      <c r="A21" s="12" t="s">
        <v>11</v>
      </c>
      <c r="B21" s="12" t="s">
        <v>134</v>
      </c>
      <c r="C21" s="12">
        <v>286.6</v>
      </c>
      <c r="D21" s="42">
        <v>0.000471353162377537</v>
      </c>
      <c r="E21" s="43">
        <v>0.282737567074782</v>
      </c>
      <c r="F21" s="43">
        <v>0.282735038306799</v>
      </c>
      <c r="G21" s="43">
        <v>0.282593884939547</v>
      </c>
      <c r="H21" s="44">
        <v>-1.21769217667489</v>
      </c>
      <c r="I21" s="44">
        <v>4.99491937989482</v>
      </c>
      <c r="J21" s="44">
        <v>-0.985802615591038</v>
      </c>
      <c r="K21" s="45">
        <v>719.570694959507</v>
      </c>
      <c r="L21" s="32">
        <v>985.339154922951</v>
      </c>
    </row>
    <row r="22" spans="1:1">
      <c r="A22" s="12"/>
    </row>
    <row r="23" spans="1:12">
      <c r="A23" s="12" t="s">
        <v>11</v>
      </c>
      <c r="B23" s="12" t="s">
        <v>135</v>
      </c>
      <c r="C23" s="12">
        <v>265.4</v>
      </c>
      <c r="D23" s="42">
        <v>0.00144908192708898</v>
      </c>
      <c r="E23" s="43">
        <v>0.282734834235326</v>
      </c>
      <c r="F23" s="43">
        <v>0.282727570511645</v>
      </c>
      <c r="G23" s="43">
        <v>0.282605580405836</v>
      </c>
      <c r="H23" s="44">
        <v>-1.31433680398918</v>
      </c>
      <c r="I23" s="44">
        <v>4.31662055765614</v>
      </c>
      <c r="J23" s="44">
        <v>-0.956352954003344</v>
      </c>
      <c r="K23" s="45">
        <v>742.391382898331</v>
      </c>
      <c r="L23" s="32">
        <v>1014.00445082031</v>
      </c>
    </row>
    <row r="24" spans="1:12">
      <c r="A24" s="12" t="s">
        <v>11</v>
      </c>
      <c r="B24" s="12" t="s">
        <v>136</v>
      </c>
      <c r="C24" s="12">
        <v>265.4</v>
      </c>
      <c r="D24" s="42">
        <v>0.00119084676572674</v>
      </c>
      <c r="E24" s="43">
        <v>0.282749301187875</v>
      </c>
      <c r="F24" s="43">
        <v>0.28274339789625</v>
      </c>
      <c r="G24" s="43">
        <v>0.282607420234083</v>
      </c>
      <c r="H24" s="44">
        <v>-0.802724885232697</v>
      </c>
      <c r="I24" s="44">
        <v>4.81153899126285</v>
      </c>
      <c r="J24" s="44">
        <v>-0.964131121514255</v>
      </c>
      <c r="K24" s="45">
        <v>716.707887783841</v>
      </c>
      <c r="L24" s="32">
        <v>980.261979748011</v>
      </c>
    </row>
    <row r="25" spans="1:12">
      <c r="A25" s="12" t="s">
        <v>11</v>
      </c>
      <c r="B25" s="12" t="s">
        <v>137</v>
      </c>
      <c r="C25" s="12">
        <v>265.4</v>
      </c>
      <c r="D25" s="42">
        <v>0.00107285607715217</v>
      </c>
      <c r="E25" s="43">
        <v>0.282731236761839</v>
      </c>
      <c r="F25" s="43">
        <v>0.282725996093676</v>
      </c>
      <c r="G25" s="43">
        <v>0.282609825234255</v>
      </c>
      <c r="H25" s="44">
        <v>-1.44155850513417</v>
      </c>
      <c r="I25" s="44">
        <v>4.11064474933998</v>
      </c>
      <c r="J25" s="44">
        <v>-0.967685057917103</v>
      </c>
      <c r="K25" s="45">
        <v>740.056825967975</v>
      </c>
      <c r="L25" s="32">
        <v>1021.87995945695</v>
      </c>
    </row>
    <row r="26" spans="1:12">
      <c r="A26" s="12" t="s">
        <v>11</v>
      </c>
      <c r="B26" s="12" t="s">
        <v>138</v>
      </c>
      <c r="C26" s="12">
        <v>265.4</v>
      </c>
      <c r="D26" s="42">
        <v>0.00102566258131344</v>
      </c>
      <c r="E26" s="43">
        <v>0.282770353007733</v>
      </c>
      <c r="F26" s="43">
        <v>0.282765365281442</v>
      </c>
      <c r="G26" s="43">
        <v>0.282610550693082</v>
      </c>
      <c r="H26" s="44">
        <v>-0.0582445315189251</v>
      </c>
      <c r="I26" s="44">
        <v>5.47801870738329</v>
      </c>
      <c r="J26" s="44">
        <v>-0.969106548755619</v>
      </c>
      <c r="K26" s="45">
        <v>683.750089582964</v>
      </c>
      <c r="L26" s="32">
        <v>933.982504928819</v>
      </c>
    </row>
    <row r="27" spans="1:12">
      <c r="A27" s="12" t="s">
        <v>11</v>
      </c>
      <c r="B27" s="12" t="s">
        <v>139</v>
      </c>
      <c r="C27" s="12">
        <v>265.4</v>
      </c>
      <c r="D27" s="42">
        <v>0.00102703682162219</v>
      </c>
      <c r="E27" s="43">
        <v>0.282725156551136</v>
      </c>
      <c r="F27" s="43">
        <v>0.282720159698212</v>
      </c>
      <c r="G27" s="43">
        <v>0.282610471694887</v>
      </c>
      <c r="H27" s="44">
        <v>-1.65658017285741</v>
      </c>
      <c r="I27" s="44">
        <v>3.88124341843099</v>
      </c>
      <c r="J27" s="44">
        <v>-0.969065155975235</v>
      </c>
      <c r="K27" s="45">
        <v>747.758952026804</v>
      </c>
      <c r="L27" s="32">
        <v>1035.67191139813</v>
      </c>
    </row>
    <row r="28" spans="1:12">
      <c r="A28" s="12" t="s">
        <v>11</v>
      </c>
      <c r="B28" s="12" t="s">
        <v>140</v>
      </c>
      <c r="C28" s="12">
        <v>265.4</v>
      </c>
      <c r="D28" s="42">
        <v>0.00137181389954827</v>
      </c>
      <c r="E28" s="43">
        <v>0.282734730468495</v>
      </c>
      <c r="F28" s="43">
        <v>0.282727774280833</v>
      </c>
      <c r="G28" s="43">
        <v>0.282603649591502</v>
      </c>
      <c r="H28" s="44">
        <v>-1.31800643293989</v>
      </c>
      <c r="I28" s="44">
        <v>4.39218281541587</v>
      </c>
      <c r="J28" s="44">
        <v>-0.958680304230474</v>
      </c>
      <c r="K28" s="45">
        <v>741.001061003031</v>
      </c>
      <c r="L28" s="32">
        <v>1011.58547216259</v>
      </c>
    </row>
    <row r="29" spans="1:12">
      <c r="A29" s="12" t="s">
        <v>11</v>
      </c>
      <c r="B29" s="12" t="s">
        <v>141</v>
      </c>
      <c r="C29" s="12">
        <v>265.4</v>
      </c>
      <c r="D29" s="42">
        <v>0.00110378512931277</v>
      </c>
      <c r="E29" s="43">
        <v>0.28284041927576</v>
      </c>
      <c r="F29" s="43">
        <v>0.282835083116315</v>
      </c>
      <c r="G29" s="43">
        <v>0.282611497299932</v>
      </c>
      <c r="H29" s="44">
        <v>2.41959160594662</v>
      </c>
      <c r="I29" s="44">
        <v>7.91141968813358</v>
      </c>
      <c r="J29" s="44">
        <v>-0.966753459960459</v>
      </c>
      <c r="K29" s="45">
        <v>585.628334819314</v>
      </c>
      <c r="L29" s="32">
        <v>777.752714525743</v>
      </c>
    </row>
    <row r="30" spans="1:12">
      <c r="A30" s="12" t="s">
        <v>11</v>
      </c>
      <c r="B30" s="12" t="s">
        <v>142</v>
      </c>
      <c r="C30" s="12">
        <v>265.4</v>
      </c>
      <c r="D30" s="42">
        <v>0.00143474032232011</v>
      </c>
      <c r="E30" s="43">
        <v>0.282816598948559</v>
      </c>
      <c r="F30" s="43">
        <v>0.282809567932117</v>
      </c>
      <c r="G30" s="43">
        <v>0.282609301745675</v>
      </c>
      <c r="H30" s="44">
        <v>1.57720525931326</v>
      </c>
      <c r="I30" s="44">
        <v>7.08632678420917</v>
      </c>
      <c r="J30" s="44">
        <v>-0.956784930050599</v>
      </c>
      <c r="K30" s="45">
        <v>625.005386178853</v>
      </c>
      <c r="L30" s="32">
        <v>833.075226994737</v>
      </c>
    </row>
    <row r="31" spans="1:12">
      <c r="A31" s="12" t="s">
        <v>11</v>
      </c>
      <c r="B31" s="12" t="s">
        <v>143</v>
      </c>
      <c r="C31" s="12">
        <v>265.4</v>
      </c>
      <c r="D31" s="42">
        <v>0.00117083638247464</v>
      </c>
      <c r="E31" s="43">
        <v>0.282810600354766</v>
      </c>
      <c r="F31" s="43">
        <v>0.2828048521921</v>
      </c>
      <c r="G31" s="43">
        <v>0.282609006260341</v>
      </c>
      <c r="H31" s="44">
        <v>1.36506990669361</v>
      </c>
      <c r="I31" s="44">
        <v>6.92992535343162</v>
      </c>
      <c r="J31" s="44">
        <v>-0.964733843901366</v>
      </c>
      <c r="K31" s="45">
        <v>629.13986786532</v>
      </c>
      <c r="L31" s="32">
        <v>843.413547181372</v>
      </c>
    </row>
    <row r="32" spans="1:1">
      <c r="A32" s="12"/>
    </row>
    <row r="33" spans="1:12">
      <c r="A33" s="12" t="s">
        <v>11</v>
      </c>
      <c r="B33" s="12" t="s">
        <v>144</v>
      </c>
      <c r="C33" s="12">
        <v>284.5</v>
      </c>
      <c r="D33" s="42">
        <v>0.00201470060171134</v>
      </c>
      <c r="E33" s="43">
        <v>0.282711227273141</v>
      </c>
      <c r="F33" s="43">
        <v>0.28270037306484</v>
      </c>
      <c r="G33" s="43">
        <v>0.282593134854829</v>
      </c>
      <c r="H33" s="44">
        <v>-2.14917767171308</v>
      </c>
      <c r="I33" s="44">
        <v>3.79479176187525</v>
      </c>
      <c r="J33" s="44">
        <v>-0.939316246936405</v>
      </c>
      <c r="K33" s="45">
        <v>788.143114356435</v>
      </c>
      <c r="L33" s="32">
        <v>1062.50298079531</v>
      </c>
    </row>
    <row r="34" spans="1:12">
      <c r="A34" s="12" t="s">
        <v>11</v>
      </c>
      <c r="B34" s="12" t="s">
        <v>145</v>
      </c>
      <c r="C34" s="12">
        <v>284.5</v>
      </c>
      <c r="D34" s="42">
        <v>0.00123568796608576</v>
      </c>
      <c r="E34" s="43">
        <v>0.282642430416233</v>
      </c>
      <c r="F34" s="43">
        <v>0.28263598975434</v>
      </c>
      <c r="G34" s="43">
        <v>0.282598954716145</v>
      </c>
      <c r="H34" s="44">
        <v>-4.58212212548048</v>
      </c>
      <c r="I34" s="44">
        <v>1.31051575306795</v>
      </c>
      <c r="J34" s="44">
        <v>-0.962780482949224</v>
      </c>
      <c r="K34" s="45">
        <v>869.490959216786</v>
      </c>
      <c r="L34" s="32">
        <v>1213.11063073473</v>
      </c>
    </row>
    <row r="35" spans="1:12">
      <c r="A35" s="12" t="s">
        <v>11</v>
      </c>
      <c r="B35" s="12" t="s">
        <v>146</v>
      </c>
      <c r="C35" s="12">
        <v>284.5</v>
      </c>
      <c r="D35" s="42">
        <v>0.00139594527644471</v>
      </c>
      <c r="E35" s="43">
        <v>0.282749700551175</v>
      </c>
      <c r="F35" s="43">
        <v>0.282742251940377</v>
      </c>
      <c r="G35" s="43">
        <v>0.282594848443501</v>
      </c>
      <c r="H35" s="44">
        <v>-0.78860172947226</v>
      </c>
      <c r="I35" s="44">
        <v>5.21607161942272</v>
      </c>
      <c r="J35" s="44">
        <v>-0.957953455528774</v>
      </c>
      <c r="K35" s="45">
        <v>720.08277406586</v>
      </c>
      <c r="L35" s="32">
        <v>970.050418386686</v>
      </c>
    </row>
    <row r="36" spans="1:12">
      <c r="A36" s="12" t="s">
        <v>11</v>
      </c>
      <c r="B36" s="12" t="s">
        <v>147</v>
      </c>
      <c r="C36" s="12">
        <v>284.5</v>
      </c>
      <c r="D36" s="42">
        <v>0.00205261650603337</v>
      </c>
      <c r="E36" s="43">
        <v>0.28267187449951</v>
      </c>
      <c r="F36" s="43">
        <v>0.282660846781713</v>
      </c>
      <c r="G36" s="43">
        <v>0.282593632423887</v>
      </c>
      <c r="H36" s="44">
        <v>-3.54085625486222</v>
      </c>
      <c r="I36" s="44">
        <v>2.37848097458526</v>
      </c>
      <c r="J36" s="44">
        <v>-0.938174201625501</v>
      </c>
      <c r="K36" s="45">
        <v>846.133640268369</v>
      </c>
      <c r="L36" s="32">
        <v>1151.83003223937</v>
      </c>
    </row>
    <row r="37" spans="1:12">
      <c r="A37" s="12" t="s">
        <v>11</v>
      </c>
      <c r="B37" s="12" t="s">
        <v>148</v>
      </c>
      <c r="C37" s="12">
        <v>284.5</v>
      </c>
      <c r="D37" s="42">
        <v>0.00145477547663531</v>
      </c>
      <c r="E37" s="43">
        <v>0.282583550074081</v>
      </c>
      <c r="F37" s="43">
        <v>0.282575740061327</v>
      </c>
      <c r="G37" s="43">
        <v>0.282593764645056</v>
      </c>
      <c r="H37" s="44">
        <v>-6.66437716318913</v>
      </c>
      <c r="I37" s="44">
        <v>-0.637826660901952</v>
      </c>
      <c r="J37" s="44">
        <v>-0.956181461547129</v>
      </c>
      <c r="K37" s="45">
        <v>958.611014537094</v>
      </c>
      <c r="L37" s="32">
        <v>1342.95672758262</v>
      </c>
    </row>
    <row r="38" spans="1:12">
      <c r="A38" s="12" t="s">
        <v>11</v>
      </c>
      <c r="B38" s="12" t="s">
        <v>149</v>
      </c>
      <c r="C38" s="12">
        <v>284.5</v>
      </c>
      <c r="D38" s="42">
        <v>0.00204043602273412</v>
      </c>
      <c r="E38" s="43">
        <v>0.282798585796652</v>
      </c>
      <c r="F38" s="43">
        <v>0.282787870708982</v>
      </c>
      <c r="G38" s="43">
        <v>0.282597654464704</v>
      </c>
      <c r="H38" s="44">
        <v>0.940184906979002</v>
      </c>
      <c r="I38" s="44">
        <v>6.73099161556445</v>
      </c>
      <c r="J38" s="44">
        <v>-0.938541083652587</v>
      </c>
      <c r="K38" s="45">
        <v>661.600182234069</v>
      </c>
      <c r="L38" s="32">
        <v>870.13340712128</v>
      </c>
    </row>
    <row r="39" spans="1:12">
      <c r="A39" s="12" t="s">
        <v>11</v>
      </c>
      <c r="B39" s="12" t="s">
        <v>150</v>
      </c>
      <c r="C39" s="12">
        <v>284.5</v>
      </c>
      <c r="D39" s="42">
        <v>0.0013110240965647</v>
      </c>
      <c r="E39" s="43">
        <v>0.282778376163398</v>
      </c>
      <c r="F39" s="43">
        <v>0.282771539513433</v>
      </c>
      <c r="G39" s="43">
        <v>0.282598870627758</v>
      </c>
      <c r="H39" s="44">
        <v>0.22548779220477</v>
      </c>
      <c r="I39" s="44">
        <v>6.11003452670955</v>
      </c>
      <c r="J39" s="44">
        <v>-0.96051132239263</v>
      </c>
      <c r="K39" s="45">
        <v>677.525026019022</v>
      </c>
      <c r="L39" s="32">
        <v>908.185886049976</v>
      </c>
    </row>
    <row r="40" spans="1:12">
      <c r="A40" s="12" t="s">
        <v>11</v>
      </c>
      <c r="B40" s="54" t="s">
        <v>151</v>
      </c>
      <c r="C40" s="12">
        <v>284.5</v>
      </c>
      <c r="D40" s="55">
        <v>0.000969613222986463</v>
      </c>
      <c r="E40" s="56">
        <v>0.28282697012464</v>
      </c>
      <c r="F40" s="56">
        <v>0.282821617456325</v>
      </c>
      <c r="G40" s="56">
        <v>0.282588722189999</v>
      </c>
      <c r="H40" s="57">
        <v>1.94397340047558</v>
      </c>
      <c r="I40" s="57">
        <v>8.24149189397883</v>
      </c>
      <c r="J40" s="57">
        <v>-0.970794782440167</v>
      </c>
      <c r="K40" s="61">
        <v>602.594575361462</v>
      </c>
      <c r="L40" s="32">
        <v>784.97293940276</v>
      </c>
    </row>
    <row r="41" spans="1:12">
      <c r="A41" s="12" t="s">
        <v>11</v>
      </c>
      <c r="B41" s="12" t="s">
        <v>152</v>
      </c>
      <c r="C41" s="12">
        <v>284.5</v>
      </c>
      <c r="D41" s="42">
        <v>0.0021973335367183</v>
      </c>
      <c r="E41" s="43">
        <v>0.282664482996613</v>
      </c>
      <c r="F41" s="43">
        <v>0.282652781584593</v>
      </c>
      <c r="G41" s="43">
        <v>0.282595200769226</v>
      </c>
      <c r="H41" s="44">
        <v>-3.80225069621876</v>
      </c>
      <c r="I41" s="44">
        <v>2.037572301683</v>
      </c>
      <c r="J41" s="44">
        <v>-0.933815254918124</v>
      </c>
      <c r="K41" s="45">
        <v>860.263637311698</v>
      </c>
      <c r="L41" s="32">
        <v>1171.52624242779</v>
      </c>
    </row>
    <row r="42" spans="1:12">
      <c r="A42" s="12" t="s">
        <v>11</v>
      </c>
      <c r="B42" s="12" t="s">
        <v>153</v>
      </c>
      <c r="C42" s="12">
        <v>284.5</v>
      </c>
      <c r="D42" s="42">
        <v>0.00120491012608143</v>
      </c>
      <c r="E42" s="43">
        <v>0.282628538826478</v>
      </c>
      <c r="F42" s="43">
        <v>0.2826220559876</v>
      </c>
      <c r="G42" s="43">
        <v>0.282593372361229</v>
      </c>
      <c r="H42" s="44">
        <v>-5.07338681063008</v>
      </c>
      <c r="I42" s="44">
        <v>1.01501412195892</v>
      </c>
      <c r="J42" s="44">
        <v>-0.963707526322849</v>
      </c>
      <c r="K42" s="45">
        <v>888.477493871521</v>
      </c>
      <c r="L42" s="32">
        <v>1238.71201772425</v>
      </c>
    </row>
    <row r="43" spans="1:12">
      <c r="A43" s="12" t="s">
        <v>11</v>
      </c>
      <c r="B43" s="54" t="s">
        <v>154</v>
      </c>
      <c r="C43" s="12">
        <v>284.5</v>
      </c>
      <c r="D43" s="55">
        <v>0.00136707996572976</v>
      </c>
      <c r="E43" s="56">
        <v>0.282514664207331</v>
      </c>
      <c r="F43" s="56">
        <v>0.282507338066564</v>
      </c>
      <c r="G43" s="56">
        <v>0.282594082190091</v>
      </c>
      <c r="H43" s="57">
        <v>-9.10046937704911</v>
      </c>
      <c r="I43" s="57">
        <v>-3.0695661725999</v>
      </c>
      <c r="J43" s="57">
        <v>-0.958822892598501</v>
      </c>
      <c r="K43" s="61">
        <v>1054.24713883673</v>
      </c>
      <c r="L43" s="32">
        <v>1496.45363379875</v>
      </c>
    </row>
    <row r="44" spans="1:11">
      <c r="A44" s="12"/>
      <c r="B44" s="54"/>
      <c r="C44" s="54"/>
      <c r="D44" s="55"/>
      <c r="E44" s="56"/>
      <c r="F44" s="56"/>
      <c r="G44" s="56"/>
      <c r="H44" s="57"/>
      <c r="I44" s="57"/>
      <c r="J44" s="57"/>
      <c r="K44" s="61"/>
    </row>
    <row r="45" spans="1:12">
      <c r="A45" s="12" t="s">
        <v>11</v>
      </c>
      <c r="B45" s="12" t="s">
        <v>155</v>
      </c>
      <c r="C45" s="12">
        <v>285.7</v>
      </c>
      <c r="D45" s="42">
        <v>0.0018292745930354</v>
      </c>
      <c r="E45" s="43">
        <v>0.282595563701951</v>
      </c>
      <c r="F45" s="43">
        <v>0.282585834728478</v>
      </c>
      <c r="G45" s="43">
        <v>0.282595426225594</v>
      </c>
      <c r="H45" s="44">
        <v>-6.23952506077607</v>
      </c>
      <c r="I45" s="44">
        <v>-0.339407372729195</v>
      </c>
      <c r="J45" s="44">
        <v>-0.944901367679656</v>
      </c>
      <c r="K45" s="45">
        <v>951.037772876806</v>
      </c>
      <c r="L45" s="32">
        <v>1321.98061051747</v>
      </c>
    </row>
    <row r="46" spans="1:12">
      <c r="A46" s="12" t="s">
        <v>11</v>
      </c>
      <c r="B46" s="12" t="s">
        <v>156</v>
      </c>
      <c r="C46" s="12">
        <v>285.7</v>
      </c>
      <c r="D46" s="42">
        <v>0.00159749555284206</v>
      </c>
      <c r="E46" s="43">
        <v>0.282625688518924</v>
      </c>
      <c r="F46" s="43">
        <v>0.282617012065045</v>
      </c>
      <c r="G46" s="43">
        <v>0.282591681332919</v>
      </c>
      <c r="H46" s="44">
        <v>-5.17418560099681</v>
      </c>
      <c r="I46" s="44">
        <v>0.89637217934202</v>
      </c>
      <c r="J46" s="44">
        <v>-0.951882664071022</v>
      </c>
      <c r="K46" s="45">
        <v>901.959916169515</v>
      </c>
      <c r="L46" s="32">
        <v>1248.27936860469</v>
      </c>
    </row>
    <row r="47" spans="1:12">
      <c r="A47" s="12" t="s">
        <v>11</v>
      </c>
      <c r="B47" s="12" t="s">
        <v>157</v>
      </c>
      <c r="C47" s="12">
        <v>285.7</v>
      </c>
      <c r="D47" s="42">
        <v>0.000970007160165231</v>
      </c>
      <c r="E47" s="43">
        <v>0.282555553875093</v>
      </c>
      <c r="F47" s="43">
        <v>0.282550400309506</v>
      </c>
      <c r="G47" s="43">
        <v>0.28259561122214</v>
      </c>
      <c r="H47" s="44">
        <v>-7.65443979272695</v>
      </c>
      <c r="I47" s="44">
        <v>-1.59984482556497</v>
      </c>
      <c r="J47" s="44">
        <v>-0.970782916862493</v>
      </c>
      <c r="K47" s="45">
        <v>985.693754364357</v>
      </c>
      <c r="L47" s="32">
        <v>1401.66279873333</v>
      </c>
    </row>
    <row r="48" spans="1:12">
      <c r="A48" s="12" t="s">
        <v>11</v>
      </c>
      <c r="B48" s="12" t="s">
        <v>158</v>
      </c>
      <c r="C48" s="12">
        <v>285.7</v>
      </c>
      <c r="D48" s="42">
        <v>0.00194403881414919</v>
      </c>
      <c r="E48" s="43">
        <v>0.282833740253049</v>
      </c>
      <c r="F48" s="43">
        <v>0.282823114727697</v>
      </c>
      <c r="G48" s="43">
        <v>0.282590538889689</v>
      </c>
      <c r="H48" s="44">
        <v>2.18339344238538</v>
      </c>
      <c r="I48" s="44">
        <v>8.23013533719941</v>
      </c>
      <c r="J48" s="44">
        <v>-0.941444614031651</v>
      </c>
      <c r="K48" s="45">
        <v>608.76450453268</v>
      </c>
      <c r="L48" s="32">
        <v>783.43082919404</v>
      </c>
    </row>
    <row r="49" spans="1:12">
      <c r="A49" s="12" t="s">
        <v>11</v>
      </c>
      <c r="B49" s="12" t="s">
        <v>159</v>
      </c>
      <c r="C49" s="12">
        <v>285.7</v>
      </c>
      <c r="D49" s="42">
        <v>0.00147037010903826</v>
      </c>
      <c r="E49" s="43">
        <v>0.282718158826149</v>
      </c>
      <c r="F49" s="43">
        <v>0.282710327070086</v>
      </c>
      <c r="G49" s="43">
        <v>0.282595164045764</v>
      </c>
      <c r="H49" s="44">
        <v>-1.90404898117724</v>
      </c>
      <c r="I49" s="44">
        <v>4.07519444682869</v>
      </c>
      <c r="J49" s="44">
        <v>-0.955711743703667</v>
      </c>
      <c r="K49" s="45">
        <v>766.689523928897</v>
      </c>
      <c r="L49" s="32">
        <v>1042.20525920436</v>
      </c>
    </row>
    <row r="50" spans="1:12">
      <c r="A50" s="12" t="s">
        <v>11</v>
      </c>
      <c r="B50" s="12" t="s">
        <v>160</v>
      </c>
      <c r="C50" s="12">
        <v>285.7</v>
      </c>
      <c r="D50" s="42">
        <v>0.001574098531761</v>
      </c>
      <c r="E50" s="43">
        <v>0.282757826814165</v>
      </c>
      <c r="F50" s="43">
        <v>0.282749317304922</v>
      </c>
      <c r="G50" s="43">
        <v>0.282592522221999</v>
      </c>
      <c r="H50" s="44">
        <v>-0.501223099723669</v>
      </c>
      <c r="I50" s="44">
        <v>5.5484512361037</v>
      </c>
      <c r="J50" s="44">
        <v>-0.952587393621657</v>
      </c>
      <c r="K50" s="45">
        <v>711.868236947896</v>
      </c>
      <c r="L50" s="32">
        <v>951.773433614555</v>
      </c>
    </row>
    <row r="51" spans="1:12">
      <c r="A51" s="12" t="s">
        <v>11</v>
      </c>
      <c r="B51" s="12" t="s">
        <v>161</v>
      </c>
      <c r="C51" s="12">
        <v>285.7</v>
      </c>
      <c r="D51" s="42">
        <v>0.00146966537045704</v>
      </c>
      <c r="E51" s="43">
        <v>0.282674597931185</v>
      </c>
      <c r="F51" s="43">
        <v>0.28266664815592</v>
      </c>
      <c r="G51" s="43">
        <v>0.282592413174249</v>
      </c>
      <c r="H51" s="44">
        <v>-3.44454432598784</v>
      </c>
      <c r="I51" s="44">
        <v>2.62692762474037</v>
      </c>
      <c r="J51" s="44">
        <v>-0.955732970769366</v>
      </c>
      <c r="K51" s="45">
        <v>828.987125538851</v>
      </c>
      <c r="L51" s="32">
        <v>1137.59496532467</v>
      </c>
    </row>
    <row r="52" spans="1:12">
      <c r="A52" s="12" t="s">
        <v>11</v>
      </c>
      <c r="B52" s="12" t="s">
        <v>162</v>
      </c>
      <c r="C52" s="12">
        <v>285.7</v>
      </c>
      <c r="D52" s="42">
        <v>0.000877847414003424</v>
      </c>
      <c r="E52" s="43">
        <v>0.282676727138722</v>
      </c>
      <c r="F52" s="43">
        <v>0.282672054684353</v>
      </c>
      <c r="G52" s="43">
        <v>0.282595288782806</v>
      </c>
      <c r="H52" s="44">
        <v>-3.36924664671279</v>
      </c>
      <c r="I52" s="44">
        <v>2.71646076897003</v>
      </c>
      <c r="J52" s="44">
        <v>-0.973558812831222</v>
      </c>
      <c r="K52" s="45">
        <v>813.0141413428</v>
      </c>
      <c r="L52" s="32">
        <v>1128.40459325402</v>
      </c>
    </row>
    <row r="53" spans="1:12">
      <c r="A53" s="12" t="s">
        <v>11</v>
      </c>
      <c r="B53" s="12" t="s">
        <v>163</v>
      </c>
      <c r="C53" s="12">
        <v>285.7</v>
      </c>
      <c r="D53" s="42">
        <v>0.00130343173685295</v>
      </c>
      <c r="E53" s="43">
        <v>0.282599818247462</v>
      </c>
      <c r="F53" s="43">
        <v>0.282592654263048</v>
      </c>
      <c r="G53" s="43">
        <v>0.282589524557808</v>
      </c>
      <c r="H53" s="44">
        <v>-6.08906654612884</v>
      </c>
      <c r="I53" s="44">
        <v>0.110750929096515</v>
      </c>
      <c r="J53" s="44">
        <v>-0.960740007926116</v>
      </c>
      <c r="K53" s="45">
        <v>931.630777466399</v>
      </c>
      <c r="L53" s="32">
        <v>1300.74578099218</v>
      </c>
    </row>
    <row r="54" spans="1:12">
      <c r="A54" s="12" t="s">
        <v>11</v>
      </c>
      <c r="B54" s="12" t="s">
        <v>164</v>
      </c>
      <c r="C54" s="12">
        <v>285.7</v>
      </c>
      <c r="D54" s="42">
        <v>0.00132004428213124</v>
      </c>
      <c r="E54" s="43">
        <v>0.282706943295481</v>
      </c>
      <c r="F54" s="43">
        <v>0.282699933001258</v>
      </c>
      <c r="G54" s="43">
        <v>0.282595686393422</v>
      </c>
      <c r="H54" s="44">
        <v>-2.30067703021475</v>
      </c>
      <c r="I54" s="44">
        <v>3.68889593347799</v>
      </c>
      <c r="J54" s="44">
        <v>-0.960239630056288</v>
      </c>
      <c r="K54" s="45">
        <v>779.589770827636</v>
      </c>
      <c r="L54" s="32">
        <v>1066.11849407436</v>
      </c>
    </row>
    <row r="55" spans="1:1">
      <c r="A55" s="12"/>
    </row>
    <row r="56" spans="1:12">
      <c r="A56" s="12" t="s">
        <v>11</v>
      </c>
      <c r="B56" s="12" t="s">
        <v>165</v>
      </c>
      <c r="C56" s="12">
        <v>294.1</v>
      </c>
      <c r="D56" s="42">
        <v>0.00104354265940508</v>
      </c>
      <c r="E56" s="43">
        <v>0.282628224711895</v>
      </c>
      <c r="F56" s="43">
        <v>0.282622448592292</v>
      </c>
      <c r="G56" s="43">
        <v>0.28258823446911</v>
      </c>
      <c r="H56" s="44">
        <v>-5.08449521540499</v>
      </c>
      <c r="I56" s="44">
        <v>1.21074124852294</v>
      </c>
      <c r="J56" s="44">
        <v>-0.968567992186594</v>
      </c>
      <c r="K56" s="45">
        <v>885.114536444246</v>
      </c>
      <c r="L56" s="32">
        <v>1232.62112405434</v>
      </c>
    </row>
    <row r="57" spans="1:12">
      <c r="A57" s="12" t="s">
        <v>11</v>
      </c>
      <c r="B57" s="12" t="s">
        <v>166</v>
      </c>
      <c r="C57" s="12">
        <v>294.1</v>
      </c>
      <c r="D57" s="42">
        <v>0.00153947667236835</v>
      </c>
      <c r="E57" s="43">
        <v>0.282555796245457</v>
      </c>
      <c r="F57" s="43">
        <v>0.282547201489484</v>
      </c>
      <c r="G57" s="43">
        <v>0.282586647468561</v>
      </c>
      <c r="H57" s="44">
        <v>-7.64586856346172</v>
      </c>
      <c r="I57" s="44">
        <v>-1.39588970073823</v>
      </c>
      <c r="J57" s="44">
        <v>-0.953630220711797</v>
      </c>
      <c r="K57" s="45">
        <v>1000.43475117255</v>
      </c>
      <c r="L57" s="32">
        <v>1399.65087885847</v>
      </c>
    </row>
    <row r="58" spans="1:12">
      <c r="A58" s="12" t="s">
        <v>11</v>
      </c>
      <c r="B58" s="12" t="s">
        <v>167</v>
      </c>
      <c r="C58" s="12">
        <v>294.1</v>
      </c>
      <c r="D58" s="42">
        <v>0.0021269623498592</v>
      </c>
      <c r="E58" s="43">
        <v>0.282666491928037</v>
      </c>
      <c r="F58" s="43">
        <v>0.282654804048853</v>
      </c>
      <c r="G58" s="43">
        <v>0.282589562549266</v>
      </c>
      <c r="H58" s="44">
        <v>-3.73120648306302</v>
      </c>
      <c r="I58" s="44">
        <v>2.30870167313046</v>
      </c>
      <c r="J58" s="44">
        <v>-0.935934868980145</v>
      </c>
      <c r="K58" s="45">
        <v>855.685446171832</v>
      </c>
      <c r="L58" s="32">
        <v>1161.26061307847</v>
      </c>
    </row>
    <row r="59" spans="1:12">
      <c r="A59" s="12" t="s">
        <v>11</v>
      </c>
      <c r="B59" s="12" t="s">
        <v>168</v>
      </c>
      <c r="C59" s="12">
        <v>294.1</v>
      </c>
      <c r="D59" s="42">
        <v>0.00107956509677696</v>
      </c>
      <c r="E59" s="43">
        <v>0.282591924563205</v>
      </c>
      <c r="F59" s="43">
        <v>0.282586037661065</v>
      </c>
      <c r="G59" s="43">
        <v>0.282590959364609</v>
      </c>
      <c r="H59" s="44">
        <v>-6.36822021964245</v>
      </c>
      <c r="I59" s="44">
        <v>-0.174163517324688</v>
      </c>
      <c r="J59" s="44">
        <v>-0.967482979012742</v>
      </c>
      <c r="K59" s="45">
        <v>937.236092576259</v>
      </c>
      <c r="L59" s="32">
        <v>1317.06036670953</v>
      </c>
    </row>
    <row r="60" spans="1:12">
      <c r="A60" s="12" t="s">
        <v>11</v>
      </c>
      <c r="B60" s="12" t="s">
        <v>169</v>
      </c>
      <c r="C60" s="12">
        <v>294.1</v>
      </c>
      <c r="D60" s="42">
        <v>0.0010402720859559</v>
      </c>
      <c r="E60" s="43">
        <v>0.282608526254465</v>
      </c>
      <c r="F60" s="43">
        <v>0.282602694242217</v>
      </c>
      <c r="G60" s="43">
        <v>0.282585872919176</v>
      </c>
      <c r="H60" s="44">
        <v>-5.7811150161613</v>
      </c>
      <c r="I60" s="44">
        <v>0.595264118057326</v>
      </c>
      <c r="J60" s="44">
        <v>-0.968666503435063</v>
      </c>
      <c r="K60" s="45">
        <v>912.83921326791</v>
      </c>
      <c r="L60" s="32">
        <v>1274.54188085326</v>
      </c>
    </row>
    <row r="61" spans="1:12">
      <c r="A61" s="12" t="s">
        <v>11</v>
      </c>
      <c r="B61" s="12" t="s">
        <v>170</v>
      </c>
      <c r="C61" s="12">
        <v>294.1</v>
      </c>
      <c r="D61" s="42">
        <v>0.00107328829808568</v>
      </c>
      <c r="E61" s="43">
        <v>0.28269935443275</v>
      </c>
      <c r="F61" s="43">
        <v>0.282693372745464</v>
      </c>
      <c r="G61" s="43">
        <v>0.28258696861726</v>
      </c>
      <c r="H61" s="44">
        <v>-2.56905094035198</v>
      </c>
      <c r="I61" s="44">
        <v>3.7653586336539</v>
      </c>
      <c r="J61" s="44">
        <v>-0.967672039214287</v>
      </c>
      <c r="K61" s="45">
        <v>785.217064554934</v>
      </c>
      <c r="L61" s="32">
        <v>1072.01833769629</v>
      </c>
    </row>
    <row r="62" spans="1:12">
      <c r="A62" s="12" t="s">
        <v>11</v>
      </c>
      <c r="B62" s="12" t="s">
        <v>171</v>
      </c>
      <c r="C62" s="12">
        <v>294.1</v>
      </c>
      <c r="D62" s="42">
        <v>0.00129621147905321</v>
      </c>
      <c r="E62" s="43">
        <v>0.282642513825491</v>
      </c>
      <c r="F62" s="43">
        <v>0.28263528269951</v>
      </c>
      <c r="G62" s="43">
        <v>0.282586788414978</v>
      </c>
      <c r="H62" s="44">
        <v>-4.57917242544736</v>
      </c>
      <c r="I62" s="44">
        <v>1.71608463383155</v>
      </c>
      <c r="J62" s="44">
        <v>-0.960957485570686</v>
      </c>
      <c r="K62" s="45">
        <v>870.779218010155</v>
      </c>
      <c r="L62" s="32">
        <v>1202.32701093549</v>
      </c>
    </row>
    <row r="63" spans="1:12">
      <c r="A63" s="12" t="s">
        <v>11</v>
      </c>
      <c r="B63" s="12" t="s">
        <v>172</v>
      </c>
      <c r="C63" s="12">
        <v>294.1</v>
      </c>
      <c r="D63" s="42">
        <v>0.00107242264994214</v>
      </c>
      <c r="E63" s="43">
        <v>0.282538915180899</v>
      </c>
      <c r="F63" s="43">
        <v>0.282533103169332</v>
      </c>
      <c r="G63" s="43">
        <v>0.282592072073238</v>
      </c>
      <c r="H63" s="44">
        <v>-8.24285357464483</v>
      </c>
      <c r="I63" s="44">
        <v>-2.08671472886279</v>
      </c>
      <c r="J63" s="44">
        <v>-0.96769811295355</v>
      </c>
      <c r="K63" s="45">
        <v>1011.8324604379</v>
      </c>
      <c r="L63" s="32">
        <v>1436.78842832325</v>
      </c>
    </row>
    <row r="64" spans="1:1">
      <c r="A64" s="12"/>
    </row>
    <row r="65" spans="1:12">
      <c r="A65" s="12" t="s">
        <v>11</v>
      </c>
      <c r="B65" s="12" t="s">
        <v>173</v>
      </c>
      <c r="C65" s="12">
        <v>289.5</v>
      </c>
      <c r="D65" s="42">
        <v>0.00111235834172305</v>
      </c>
      <c r="E65" s="43">
        <v>0.282693278999111</v>
      </c>
      <c r="F65" s="43">
        <v>0.282687206915627</v>
      </c>
      <c r="G65" s="43">
        <v>0.282590769578013</v>
      </c>
      <c r="H65" s="44">
        <v>-2.78390367110859</v>
      </c>
      <c r="I65" s="44">
        <v>3.41261456482611</v>
      </c>
      <c r="J65" s="44">
        <v>-0.966495230670993</v>
      </c>
      <c r="K65" s="45">
        <v>794.642406619222</v>
      </c>
      <c r="L65" s="32">
        <v>1089.74208423639</v>
      </c>
    </row>
    <row r="66" spans="1:12">
      <c r="A66" s="12" t="s">
        <v>11</v>
      </c>
      <c r="B66" s="12" t="s">
        <v>174</v>
      </c>
      <c r="C66" s="12">
        <v>289.5</v>
      </c>
      <c r="D66" s="42">
        <v>0.000971250196638955</v>
      </c>
      <c r="E66" s="43">
        <v>0.282569360361065</v>
      </c>
      <c r="F66" s="43">
        <v>0.282564100849257</v>
      </c>
      <c r="G66" s="43">
        <v>0.282592215437146</v>
      </c>
      <c r="H66" s="44">
        <v>-7.16618473310948</v>
      </c>
      <c r="I66" s="44">
        <v>-0.99488189531094</v>
      </c>
      <c r="J66" s="44">
        <v>-0.970745476004851</v>
      </c>
      <c r="K66" s="45">
        <v>966.304203363786</v>
      </c>
      <c r="L66" s="32">
        <v>1367.51679719657</v>
      </c>
    </row>
    <row r="67" spans="1:12">
      <c r="A67" s="12" t="s">
        <v>11</v>
      </c>
      <c r="B67" s="12" t="s">
        <v>175</v>
      </c>
      <c r="C67" s="12">
        <v>289.5</v>
      </c>
      <c r="D67" s="42">
        <v>0.00151840149444503</v>
      </c>
      <c r="E67" s="43">
        <v>0.282809534094859</v>
      </c>
      <c r="F67" s="43">
        <v>0.282801234100941</v>
      </c>
      <c r="G67" s="43">
        <v>0.282590519805802</v>
      </c>
      <c r="H67" s="44">
        <v>1.3273624990684</v>
      </c>
      <c r="I67" s="44">
        <v>7.45652385238049</v>
      </c>
      <c r="J67" s="44">
        <v>-0.954265015227559</v>
      </c>
      <c r="K67" s="45">
        <v>636.565669973178</v>
      </c>
      <c r="L67" s="32">
        <v>832.764776740984</v>
      </c>
    </row>
    <row r="68" spans="1:12">
      <c r="A68" s="12" t="s">
        <v>11</v>
      </c>
      <c r="B68" s="12" t="s">
        <v>176</v>
      </c>
      <c r="C68" s="12">
        <v>289.5</v>
      </c>
      <c r="D68" s="42">
        <v>0.00199011585230976</v>
      </c>
      <c r="E68" s="43">
        <v>0.282573744988161</v>
      </c>
      <c r="F68" s="43">
        <v>0.282562824958587</v>
      </c>
      <c r="G68" s="43">
        <v>0.282589827197616</v>
      </c>
      <c r="H68" s="44">
        <v>-7.01112598979425</v>
      </c>
      <c r="I68" s="44">
        <v>-0.955527638660802</v>
      </c>
      <c r="J68" s="44">
        <v>-0.940056751436453</v>
      </c>
      <c r="K68" s="45">
        <v>986.756672609489</v>
      </c>
      <c r="L68" s="32">
        <v>1367.83608779519</v>
      </c>
    </row>
    <row r="69" spans="1:12">
      <c r="A69" s="12" t="s">
        <v>11</v>
      </c>
      <c r="B69" s="12" t="s">
        <v>177</v>
      </c>
      <c r="C69" s="12">
        <v>289.5</v>
      </c>
      <c r="D69" s="42">
        <v>0.00242112465951659</v>
      </c>
      <c r="E69" s="43">
        <v>0.28283614700093</v>
      </c>
      <c r="F69" s="43">
        <v>0.282822844220685</v>
      </c>
      <c r="G69" s="43">
        <v>0.282589583823113</v>
      </c>
      <c r="H69" s="44">
        <v>2.26850610846263</v>
      </c>
      <c r="I69" s="44">
        <v>8.25438766764552</v>
      </c>
      <c r="J69" s="44">
        <v>-0.927074558448295</v>
      </c>
      <c r="K69" s="45">
        <v>613.244700708824</v>
      </c>
      <c r="L69" s="32">
        <v>783.064506603272</v>
      </c>
    </row>
    <row r="70" spans="1:12">
      <c r="A70" s="12" t="s">
        <v>11</v>
      </c>
      <c r="B70" s="12" t="s">
        <v>178</v>
      </c>
      <c r="C70" s="12">
        <v>289.5</v>
      </c>
      <c r="D70" s="42">
        <v>0.00083757181728103</v>
      </c>
      <c r="E70" s="43">
        <v>0.282548254336149</v>
      </c>
      <c r="F70" s="43">
        <v>0.282543778764565</v>
      </c>
      <c r="G70" s="43">
        <v>0.282594595539279</v>
      </c>
      <c r="H70" s="44">
        <v>-7.91258200428135</v>
      </c>
      <c r="I70" s="44">
        <v>-1.79822174648181</v>
      </c>
      <c r="J70" s="44">
        <v>-0.974771933214427</v>
      </c>
      <c r="K70" s="45">
        <v>992.479858469451</v>
      </c>
      <c r="L70" s="32">
        <v>1415.4770721915</v>
      </c>
    </row>
    <row r="71" spans="1:12">
      <c r="A71" s="12" t="s">
        <v>11</v>
      </c>
      <c r="B71" s="12" t="s">
        <v>179</v>
      </c>
      <c r="C71" s="12">
        <v>289.5</v>
      </c>
      <c r="D71" s="42">
        <v>0.00262326215820137</v>
      </c>
      <c r="E71" s="43">
        <v>0.282670330933443</v>
      </c>
      <c r="F71" s="43">
        <v>0.28265604465186</v>
      </c>
      <c r="G71" s="43">
        <v>0.282591192852282</v>
      </c>
      <c r="H71" s="44">
        <v>-3.59544320360783</v>
      </c>
      <c r="I71" s="44">
        <v>2.29489811496064</v>
      </c>
      <c r="J71" s="44">
        <v>-0.920986079572248</v>
      </c>
      <c r="K71" s="45">
        <v>861.798566857381</v>
      </c>
      <c r="L71" s="32">
        <v>1160.09862976259</v>
      </c>
    </row>
    <row r="72" spans="1:12">
      <c r="A72" s="12" t="s">
        <v>11</v>
      </c>
      <c r="B72" s="12" t="s">
        <v>180</v>
      </c>
      <c r="C72" s="12">
        <v>289.5</v>
      </c>
      <c r="D72" s="42">
        <v>0.00114387115557824</v>
      </c>
      <c r="E72" s="43">
        <v>0.282537948341064</v>
      </c>
      <c r="F72" s="43">
        <v>0.282531831221488</v>
      </c>
      <c r="G72" s="43">
        <v>0.282594455204909</v>
      </c>
      <c r="H72" s="44">
        <v>-8.27704507290861</v>
      </c>
      <c r="I72" s="44">
        <v>-2.21603723169372</v>
      </c>
      <c r="J72" s="44">
        <v>-0.965546049530776</v>
      </c>
      <c r="K72" s="45">
        <v>1015.12009363044</v>
      </c>
      <c r="L72" s="32">
        <v>1442.04895548764</v>
      </c>
    </row>
    <row r="73" spans="1:1">
      <c r="A73" s="12"/>
    </row>
    <row r="74" spans="1:12">
      <c r="A74" s="12" t="s">
        <v>11</v>
      </c>
      <c r="B74" s="12" t="s">
        <v>181</v>
      </c>
      <c r="C74" s="62">
        <v>287</v>
      </c>
      <c r="D74" s="42">
        <v>0.00090829847459632</v>
      </c>
      <c r="E74" s="43">
        <v>0.282636524843791</v>
      </c>
      <c r="F74" s="43">
        <v>0.2826316881696</v>
      </c>
      <c r="G74" s="43">
        <v>0.282595210555093</v>
      </c>
      <c r="H74" s="44">
        <v>-4.79096785429123</v>
      </c>
      <c r="I74" s="44">
        <v>1.29080795229219</v>
      </c>
      <c r="J74" s="44">
        <v>-0.972641612210954</v>
      </c>
      <c r="K74" s="45">
        <v>870.269596776802</v>
      </c>
      <c r="L74" s="32">
        <v>1218.9848019638</v>
      </c>
    </row>
    <row r="75" spans="1:12">
      <c r="A75" s="12" t="s">
        <v>11</v>
      </c>
      <c r="B75" s="12" t="s">
        <v>182</v>
      </c>
      <c r="C75" s="62">
        <v>287</v>
      </c>
      <c r="D75" s="42">
        <v>0.00115240850907928</v>
      </c>
      <c r="E75" s="43">
        <v>0.282721107619958</v>
      </c>
      <c r="F75" s="43">
        <v>0.282715055497146</v>
      </c>
      <c r="G75" s="43">
        <v>0.282597643011333</v>
      </c>
      <c r="H75" s="44">
        <v>-1.79976730516396</v>
      </c>
      <c r="I75" s="44">
        <v>4.15475814174338</v>
      </c>
      <c r="J75" s="44">
        <v>-0.965288900328937</v>
      </c>
      <c r="K75" s="45">
        <v>756.005599978885</v>
      </c>
      <c r="L75" s="32">
        <v>1034.10289387227</v>
      </c>
    </row>
    <row r="76" spans="1:12">
      <c r="A76" s="12" t="s">
        <v>11</v>
      </c>
      <c r="B76" s="12" t="s">
        <v>183</v>
      </c>
      <c r="C76" s="62">
        <v>287</v>
      </c>
      <c r="D76" s="42">
        <v>0.00130456368670095</v>
      </c>
      <c r="E76" s="43">
        <v>0.28259491112527</v>
      </c>
      <c r="F76" s="43">
        <v>0.282588076342393</v>
      </c>
      <c r="G76" s="43">
        <v>0.282598060778925</v>
      </c>
      <c r="H76" s="44">
        <v>-6.26260290021441</v>
      </c>
      <c r="I76" s="44">
        <v>-0.35330874191386</v>
      </c>
      <c r="J76" s="44">
        <v>-0.960705913051176</v>
      </c>
      <c r="K76" s="45">
        <v>938.629289015901</v>
      </c>
      <c r="L76" s="32">
        <v>1319.68575830055</v>
      </c>
    </row>
    <row r="77" spans="1:12">
      <c r="A77" s="12" t="s">
        <v>11</v>
      </c>
      <c r="B77" s="12" t="s">
        <v>184</v>
      </c>
      <c r="C77" s="62">
        <v>287</v>
      </c>
      <c r="D77" s="42">
        <v>0.0023843094280402</v>
      </c>
      <c r="E77" s="43">
        <v>0.282723116123315</v>
      </c>
      <c r="F77" s="43">
        <v>0.282710555845896</v>
      </c>
      <c r="G77" s="43">
        <v>0.282597106085055</v>
      </c>
      <c r="H77" s="44">
        <v>-1.72873823025665</v>
      </c>
      <c r="I77" s="44">
        <v>4.01454078610364</v>
      </c>
      <c r="J77" s="44">
        <v>-0.928183450962645</v>
      </c>
      <c r="K77" s="45">
        <v>778.729832352351</v>
      </c>
      <c r="L77" s="32">
        <v>1043.62468433645</v>
      </c>
    </row>
    <row r="78" spans="1:12">
      <c r="A78" s="12" t="s">
        <v>11</v>
      </c>
      <c r="B78" s="12" t="s">
        <v>185</v>
      </c>
      <c r="C78" s="62">
        <v>287</v>
      </c>
      <c r="D78" s="42">
        <v>0.00179173044679878</v>
      </c>
      <c r="E78" s="43">
        <v>0.282670056415504</v>
      </c>
      <c r="F78" s="43">
        <v>0.282660690204929</v>
      </c>
      <c r="G78" s="43">
        <v>0.282598448117994</v>
      </c>
      <c r="H78" s="44">
        <v>-3.6051513055213</v>
      </c>
      <c r="I78" s="44">
        <v>2.20249217039559</v>
      </c>
      <c r="J78" s="44">
        <v>-0.946032215457868</v>
      </c>
      <c r="K78" s="45">
        <v>842.772170063102</v>
      </c>
      <c r="L78" s="32">
        <v>1157.09268505406</v>
      </c>
    </row>
    <row r="79" spans="1:12">
      <c r="A79" s="12" t="s">
        <v>11</v>
      </c>
      <c r="B79" s="12" t="s">
        <v>186</v>
      </c>
      <c r="C79" s="62">
        <v>287</v>
      </c>
      <c r="D79" s="42">
        <v>0.00115379355911788</v>
      </c>
      <c r="E79" s="43">
        <v>0.282609258755865</v>
      </c>
      <c r="F79" s="43">
        <v>0.282603192684122</v>
      </c>
      <c r="G79" s="43">
        <v>0.282597450939386</v>
      </c>
      <c r="H79" s="44">
        <v>-5.75521070455109</v>
      </c>
      <c r="I79" s="44">
        <v>0.203177513333763</v>
      </c>
      <c r="J79" s="44">
        <v>-0.965247181954281</v>
      </c>
      <c r="K79" s="45">
        <v>914.561146850135</v>
      </c>
      <c r="L79" s="32">
        <v>1285.18225536124</v>
      </c>
    </row>
    <row r="80" spans="1:12">
      <c r="A80" s="12" t="s">
        <v>11</v>
      </c>
      <c r="B80" s="63" t="s">
        <v>187</v>
      </c>
      <c r="C80" s="62">
        <v>287</v>
      </c>
      <c r="D80" s="64">
        <v>0.00133518104098062</v>
      </c>
      <c r="E80" s="65">
        <v>0.282668000458804</v>
      </c>
      <c r="F80" s="65">
        <v>0.282660816673847</v>
      </c>
      <c r="G80" s="65">
        <v>0.282593371294801</v>
      </c>
      <c r="H80" s="66">
        <v>-3.6778585290087</v>
      </c>
      <c r="I80" s="66">
        <v>2.38665821271189</v>
      </c>
      <c r="J80" s="66">
        <v>-0.959783703584921</v>
      </c>
      <c r="K80" s="67">
        <v>835.399732498456</v>
      </c>
      <c r="L80" s="32">
        <v>1151.67708923329</v>
      </c>
    </row>
    <row r="81" spans="1:12">
      <c r="A81" s="12" t="s">
        <v>11</v>
      </c>
      <c r="B81" s="12" t="s">
        <v>188</v>
      </c>
      <c r="C81" s="62">
        <v>287</v>
      </c>
      <c r="D81" s="42">
        <v>0.0021375779396444</v>
      </c>
      <c r="E81" s="43">
        <v>0.28264963957363</v>
      </c>
      <c r="F81" s="43">
        <v>0.282638481997866</v>
      </c>
      <c r="G81" s="43">
        <v>0.282598705025104</v>
      </c>
      <c r="H81" s="44">
        <v>-4.32717618327305</v>
      </c>
      <c r="I81" s="44">
        <v>1.4075426409943</v>
      </c>
      <c r="J81" s="44">
        <v>-0.935615122299868</v>
      </c>
      <c r="K81" s="45">
        <v>880.452398900806</v>
      </c>
      <c r="L81" s="32">
        <v>1207.19395600779</v>
      </c>
    </row>
    <row r="82" spans="1:12">
      <c r="A82" s="12" t="s">
        <v>11</v>
      </c>
      <c r="B82" s="12" t="s">
        <v>189</v>
      </c>
      <c r="C82" s="62">
        <v>287</v>
      </c>
      <c r="D82" s="42">
        <v>0.000874023841787453</v>
      </c>
      <c r="E82" s="43">
        <v>0.282701400256888</v>
      </c>
      <c r="F82" s="43">
        <v>0.282696794193748</v>
      </c>
      <c r="G82" s="43">
        <v>0.282597037614638</v>
      </c>
      <c r="H82" s="44">
        <v>-2.49670204661045</v>
      </c>
      <c r="I82" s="44">
        <v>3.52999380149432</v>
      </c>
      <c r="J82" s="44">
        <v>-0.973673980669053</v>
      </c>
      <c r="K82" s="45">
        <v>778.196755343386</v>
      </c>
      <c r="L82" s="32">
        <v>1074.57132744304</v>
      </c>
    </row>
    <row r="83" spans="1:12">
      <c r="A83" s="12" t="s">
        <v>11</v>
      </c>
      <c r="B83" s="12" t="s">
        <v>190</v>
      </c>
      <c r="C83" s="62">
        <v>287</v>
      </c>
      <c r="D83" s="42">
        <v>0.00191217018128727</v>
      </c>
      <c r="E83" s="43">
        <v>0.2827615513797</v>
      </c>
      <c r="F83" s="43">
        <v>0.282751217871893</v>
      </c>
      <c r="G83" s="43">
        <v>0.282592584766697</v>
      </c>
      <c r="H83" s="44">
        <v>-0.369506892493598</v>
      </c>
      <c r="I83" s="44">
        <v>5.61349142713219</v>
      </c>
      <c r="J83" s="44">
        <v>-0.942404512611829</v>
      </c>
      <c r="K83" s="45">
        <v>713.019217307264</v>
      </c>
      <c r="L83" s="32">
        <v>947.547944596221</v>
      </c>
    </row>
    <row r="84" spans="1:1">
      <c r="A84" s="12"/>
    </row>
    <row r="85" spans="1:12">
      <c r="A85" s="12" t="s">
        <v>11</v>
      </c>
      <c r="B85" s="12" t="s">
        <v>191</v>
      </c>
      <c r="C85" s="12">
        <v>269.6</v>
      </c>
      <c r="D85" s="42">
        <v>0.00321609152951614</v>
      </c>
      <c r="E85" s="43">
        <v>0.282781238186394</v>
      </c>
      <c r="F85" s="43">
        <v>0.282765441222136</v>
      </c>
      <c r="G85" s="43">
        <v>0.282608926527574</v>
      </c>
      <c r="H85" s="44">
        <v>0.326700889545783</v>
      </c>
      <c r="I85" s="44">
        <v>5.53820774471081</v>
      </c>
      <c r="J85" s="44">
        <v>-0.903129773207345</v>
      </c>
      <c r="K85" s="45">
        <v>709.662974721499</v>
      </c>
      <c r="L85" s="32">
        <v>932.094477581375</v>
      </c>
    </row>
    <row r="86" spans="1:12">
      <c r="A86" s="12" t="s">
        <v>11</v>
      </c>
      <c r="B86" s="12" t="s">
        <v>192</v>
      </c>
      <c r="C86" s="12">
        <v>269.6</v>
      </c>
      <c r="D86" s="42">
        <v>0.00281540213496332</v>
      </c>
      <c r="E86" s="43">
        <v>0.282824100118191</v>
      </c>
      <c r="F86" s="43">
        <v>0.282810362842203</v>
      </c>
      <c r="G86" s="43">
        <v>0.282610006245309</v>
      </c>
      <c r="H86" s="44">
        <v>1.84247797486936</v>
      </c>
      <c r="I86" s="44">
        <v>7.08950824337862</v>
      </c>
      <c r="J86" s="44">
        <v>-0.915198730874599</v>
      </c>
      <c r="K86" s="45">
        <v>637.941020216174</v>
      </c>
      <c r="L86" s="32">
        <v>831.974985739343</v>
      </c>
    </row>
    <row r="87" spans="1:12">
      <c r="A87" s="12" t="s">
        <v>11</v>
      </c>
      <c r="B87" s="12" t="s">
        <v>193</v>
      </c>
      <c r="C87" s="12">
        <v>269.6</v>
      </c>
      <c r="D87" s="42">
        <v>0.00256550839696874</v>
      </c>
      <c r="E87" s="43">
        <v>0.282808413134975</v>
      </c>
      <c r="F87" s="43">
        <v>0.28279584925346</v>
      </c>
      <c r="G87" s="43">
        <v>0.282609412005053</v>
      </c>
      <c r="H87" s="44">
        <v>1.28772067159</v>
      </c>
      <c r="I87" s="44">
        <v>6.59699360627819</v>
      </c>
      <c r="J87" s="44">
        <v>-0.922725650693713</v>
      </c>
      <c r="K87" s="45">
        <v>656.710267283827</v>
      </c>
      <c r="L87" s="32">
        <v>864.095743429878</v>
      </c>
    </row>
    <row r="88" spans="1:12">
      <c r="A88" s="12" t="s">
        <v>11</v>
      </c>
      <c r="B88" s="12" t="s">
        <v>194</v>
      </c>
      <c r="C88" s="12">
        <v>269.6</v>
      </c>
      <c r="D88" s="42">
        <v>0.00210746869874403</v>
      </c>
      <c r="E88" s="43">
        <v>0.282752756630035</v>
      </c>
      <c r="F88" s="43">
        <v>0.282742481356749</v>
      </c>
      <c r="G88" s="43">
        <v>0.282610128522013</v>
      </c>
      <c r="H88" s="44">
        <v>-0.680526005590876</v>
      </c>
      <c r="I88" s="44">
        <v>4.68323040750063</v>
      </c>
      <c r="J88" s="44">
        <v>-0.936522027146264</v>
      </c>
      <c r="K88" s="45">
        <v>729.650055985738</v>
      </c>
      <c r="L88" s="32">
        <v>985.046331638583</v>
      </c>
    </row>
    <row r="89" spans="1:12">
      <c r="A89" s="12" t="s">
        <v>11</v>
      </c>
      <c r="B89" s="12" t="s">
        <v>195</v>
      </c>
      <c r="C89" s="12">
        <v>269.6</v>
      </c>
      <c r="D89" s="42">
        <v>0.00271255327074609</v>
      </c>
      <c r="E89" s="43">
        <v>0.282779852009222</v>
      </c>
      <c r="F89" s="43">
        <v>0.282766334235583</v>
      </c>
      <c r="G89" s="43">
        <v>0.282606550683421</v>
      </c>
      <c r="H89" s="44">
        <v>0.27767987006877</v>
      </c>
      <c r="I89" s="44">
        <v>5.65392245067686</v>
      </c>
      <c r="J89" s="44">
        <v>-0.918296588230539</v>
      </c>
      <c r="K89" s="45">
        <v>701.770557568104</v>
      </c>
      <c r="L89" s="32">
        <v>927.682931378859</v>
      </c>
    </row>
    <row r="90" spans="1:12">
      <c r="A90" s="12" t="s">
        <v>11</v>
      </c>
      <c r="B90" s="12" t="s">
        <v>196</v>
      </c>
      <c r="C90" s="12">
        <v>269.6</v>
      </c>
      <c r="D90" s="42">
        <v>0.00285352548983928</v>
      </c>
      <c r="E90" s="43">
        <v>0.2827183396659</v>
      </c>
      <c r="F90" s="43">
        <v>0.282704107855025</v>
      </c>
      <c r="G90" s="43">
        <v>0.282606416716185</v>
      </c>
      <c r="H90" s="44">
        <v>-1.89765373162953</v>
      </c>
      <c r="I90" s="44">
        <v>3.45679124963638</v>
      </c>
      <c r="J90" s="44">
        <v>-0.914050437053034</v>
      </c>
      <c r="K90" s="45">
        <v>796.033105617471</v>
      </c>
      <c r="L90" s="32">
        <v>1067.56347603478</v>
      </c>
    </row>
    <row r="91" spans="1:12">
      <c r="A91" s="12" t="s">
        <v>11</v>
      </c>
      <c r="B91" s="12" t="s">
        <v>197</v>
      </c>
      <c r="C91" s="12">
        <v>269.6</v>
      </c>
      <c r="D91" s="42">
        <v>0.00250768256769848</v>
      </c>
      <c r="E91" s="43">
        <v>0.282681765194679</v>
      </c>
      <c r="F91" s="43">
        <v>0.282669482053228</v>
      </c>
      <c r="G91" s="43">
        <v>0.282609379618365</v>
      </c>
      <c r="H91" s="44">
        <v>-3.19107992733825</v>
      </c>
      <c r="I91" s="44">
        <v>2.12669639428453</v>
      </c>
      <c r="J91" s="44">
        <v>-0.924467392539203</v>
      </c>
      <c r="K91" s="45">
        <v>842.232817134897</v>
      </c>
      <c r="L91" s="32">
        <v>1148.4080718279</v>
      </c>
    </row>
    <row r="92" spans="1:12">
      <c r="A92" s="12" t="s">
        <v>11</v>
      </c>
      <c r="B92" s="12" t="s">
        <v>198</v>
      </c>
      <c r="C92" s="12">
        <v>269.6</v>
      </c>
      <c r="D92" s="42">
        <v>0.00250994214479474</v>
      </c>
      <c r="E92" s="43">
        <v>0.282740968266087</v>
      </c>
      <c r="F92" s="43">
        <v>0.282728959594507</v>
      </c>
      <c r="G92" s="43">
        <v>0.282613156539301</v>
      </c>
      <c r="H92" s="44">
        <v>-1.09741183403012</v>
      </c>
      <c r="I92" s="44">
        <v>4.0975818898481</v>
      </c>
      <c r="J92" s="44">
        <v>-0.92439933298811</v>
      </c>
      <c r="K92" s="45">
        <v>755.144550622051</v>
      </c>
      <c r="L92" s="32">
        <v>1018.53818950885</v>
      </c>
    </row>
    <row r="93" spans="1:12">
      <c r="A93" s="12" t="s">
        <v>11</v>
      </c>
      <c r="B93" s="12" t="s">
        <v>199</v>
      </c>
      <c r="C93" s="12">
        <v>269.6</v>
      </c>
      <c r="D93" s="42">
        <v>0.00206568507398684</v>
      </c>
      <c r="E93" s="43">
        <v>0.282837004547537</v>
      </c>
      <c r="F93" s="43">
        <v>0.282826772313818</v>
      </c>
      <c r="G93" s="43">
        <v>0.282607546006621</v>
      </c>
      <c r="H93" s="44">
        <v>2.29883254132091</v>
      </c>
      <c r="I93" s="44">
        <v>7.75727011876892</v>
      </c>
      <c r="J93" s="44">
        <v>-0.937780570060637</v>
      </c>
      <c r="K93" s="45">
        <v>606.028230129012</v>
      </c>
      <c r="L93" s="32">
        <v>792.473153064769</v>
      </c>
    </row>
    <row r="94" spans="1:12">
      <c r="A94" s="12" t="s">
        <v>11</v>
      </c>
      <c r="B94" s="12" t="s">
        <v>200</v>
      </c>
      <c r="C94" s="12">
        <v>269.6</v>
      </c>
      <c r="D94" s="42">
        <v>0.00194222543591185</v>
      </c>
      <c r="E94" s="43">
        <v>0.282776108765088</v>
      </c>
      <c r="F94" s="43">
        <v>0.282766555771208</v>
      </c>
      <c r="G94" s="43">
        <v>0.282608703097934</v>
      </c>
      <c r="H94" s="44">
        <v>0.145303109486683</v>
      </c>
      <c r="I94" s="44">
        <v>5.58555598409338</v>
      </c>
      <c r="J94" s="44">
        <v>-0.941499233858077</v>
      </c>
      <c r="K94" s="45">
        <v>692.472124888302</v>
      </c>
      <c r="L94" s="32">
        <v>929.395064067274</v>
      </c>
    </row>
    <row r="95" spans="1:1">
      <c r="A95" s="12"/>
    </row>
    <row r="96" spans="1:12">
      <c r="A96" s="12" t="s">
        <v>11</v>
      </c>
      <c r="B96" s="12" t="s">
        <v>201</v>
      </c>
      <c r="C96" s="12">
        <v>260.3</v>
      </c>
      <c r="D96" s="42">
        <v>0.0014925181203181</v>
      </c>
      <c r="E96" s="43">
        <v>0.282651534657528</v>
      </c>
      <c r="F96" s="43">
        <v>0.282644295428341</v>
      </c>
      <c r="G96" s="43">
        <v>0.282610968515185</v>
      </c>
      <c r="H96" s="44">
        <v>-4.26015809456226</v>
      </c>
      <c r="I96" s="44">
        <v>1.17925051994261</v>
      </c>
      <c r="J96" s="44">
        <v>-0.955044634930178</v>
      </c>
      <c r="K96" s="45">
        <v>862.478366348753</v>
      </c>
      <c r="L96" s="32">
        <v>1206.65951804795</v>
      </c>
    </row>
    <row r="97" spans="1:12">
      <c r="A97" s="12" t="s">
        <v>11</v>
      </c>
      <c r="B97" s="12" t="s">
        <v>202</v>
      </c>
      <c r="C97" s="12">
        <v>260.3</v>
      </c>
      <c r="D97" s="42">
        <v>0.0017599522400023</v>
      </c>
      <c r="E97" s="43">
        <v>0.282810388055816</v>
      </c>
      <c r="F97" s="43">
        <v>0.282801873586896</v>
      </c>
      <c r="G97" s="43">
        <v>0.282611381795862</v>
      </c>
      <c r="H97" s="44">
        <v>1.35756212835902</v>
      </c>
      <c r="I97" s="44">
        <v>6.74041469325815</v>
      </c>
      <c r="J97" s="44">
        <v>-0.946989390361376</v>
      </c>
      <c r="K97" s="45">
        <v>639.502413710255</v>
      </c>
      <c r="L97" s="32">
        <v>852.534969212906</v>
      </c>
    </row>
    <row r="98" spans="1:12">
      <c r="A98" s="12" t="s">
        <v>11</v>
      </c>
      <c r="B98" s="12" t="s">
        <v>203</v>
      </c>
      <c r="C98" s="12">
        <v>260.3</v>
      </c>
      <c r="D98" s="42">
        <v>0.00159635911090423</v>
      </c>
      <c r="E98" s="43">
        <v>0.28276757746703</v>
      </c>
      <c r="F98" s="43">
        <v>0.28276004804359</v>
      </c>
      <c r="G98" s="43">
        <v>0.282615408130104</v>
      </c>
      <c r="H98" s="44">
        <v>-0.156399253457007</v>
      </c>
      <c r="I98" s="44">
        <v>5.11790614827312</v>
      </c>
      <c r="J98" s="44">
        <v>-0.951916894249873</v>
      </c>
      <c r="K98" s="45">
        <v>698.275847137572</v>
      </c>
      <c r="L98" s="32">
        <v>950.882690302668</v>
      </c>
    </row>
    <row r="99" spans="1:12">
      <c r="A99" s="12" t="s">
        <v>11</v>
      </c>
      <c r="B99" s="12" t="s">
        <v>204</v>
      </c>
      <c r="C99" s="12">
        <v>260.3</v>
      </c>
      <c r="D99" s="42">
        <v>0.0018275578026683</v>
      </c>
      <c r="E99" s="43">
        <v>0.282789438540818</v>
      </c>
      <c r="F99" s="43">
        <v>0.282780528354853</v>
      </c>
      <c r="G99" s="43">
        <v>0.28261013470983</v>
      </c>
      <c r="H99" s="44">
        <v>0.616699702169488</v>
      </c>
      <c r="I99" s="44">
        <v>6.02928289172411</v>
      </c>
      <c r="J99" s="44">
        <v>-0.944953078232882</v>
      </c>
      <c r="K99" s="45">
        <v>671.018466490621</v>
      </c>
      <c r="L99" s="32">
        <v>899.376017559602</v>
      </c>
    </row>
    <row r="100" spans="1:12">
      <c r="A100" s="12" t="s">
        <v>11</v>
      </c>
      <c r="B100" s="12" t="s">
        <v>205</v>
      </c>
      <c r="C100" s="12">
        <v>260.3</v>
      </c>
      <c r="D100" s="42">
        <v>0.00142113968646085</v>
      </c>
      <c r="E100" s="43">
        <v>0.282752829038061</v>
      </c>
      <c r="F100" s="43">
        <v>0.28274591090066</v>
      </c>
      <c r="G100" s="43">
        <v>0.282610381712988</v>
      </c>
      <c r="H100" s="44">
        <v>-0.677965355084797</v>
      </c>
      <c r="I100" s="44">
        <v>4.79561956819863</v>
      </c>
      <c r="J100" s="44">
        <v>-0.957194587757203</v>
      </c>
      <c r="K100" s="45">
        <v>716.094163382378</v>
      </c>
      <c r="L100" s="32">
        <v>977.608575074076</v>
      </c>
    </row>
    <row r="101" spans="1:12">
      <c r="A101" s="12" t="s">
        <v>11</v>
      </c>
      <c r="B101" s="12" t="s">
        <v>206</v>
      </c>
      <c r="C101" s="12">
        <v>260.3</v>
      </c>
      <c r="D101" s="42">
        <v>0.00133410673354531</v>
      </c>
      <c r="E101" s="43">
        <v>0.282711305119693</v>
      </c>
      <c r="F101" s="43">
        <v>0.282704782991996</v>
      </c>
      <c r="G101" s="43">
        <v>0.282609693166448</v>
      </c>
      <c r="H101" s="44">
        <v>-2.1464246922287</v>
      </c>
      <c r="I101" s="44">
        <v>3.36470502770192</v>
      </c>
      <c r="J101" s="44">
        <v>-0.959816062242611</v>
      </c>
      <c r="K101" s="45">
        <v>773.664360008337</v>
      </c>
      <c r="L101" s="32">
        <v>1069.45415038063</v>
      </c>
    </row>
    <row r="102" spans="1:12">
      <c r="A102" s="12" t="s">
        <v>11</v>
      </c>
      <c r="B102" s="12" t="s">
        <v>207</v>
      </c>
      <c r="C102" s="12">
        <v>260.3</v>
      </c>
      <c r="D102" s="42">
        <v>0.00152644788556598</v>
      </c>
      <c r="E102" s="43">
        <v>0.28269187751906</v>
      </c>
      <c r="F102" s="43">
        <v>0.282684514977698</v>
      </c>
      <c r="G102" s="43">
        <v>0.282611865890241</v>
      </c>
      <c r="H102" s="44">
        <v>-2.83346586435695</v>
      </c>
      <c r="I102" s="44">
        <v>2.57063118095369</v>
      </c>
      <c r="J102" s="44">
        <v>-0.954022654049217</v>
      </c>
      <c r="K102" s="45">
        <v>805.507298119419</v>
      </c>
      <c r="L102" s="32">
        <v>1117.22074451295</v>
      </c>
    </row>
    <row r="103" spans="1:12">
      <c r="A103" s="12" t="s">
        <v>11</v>
      </c>
      <c r="B103" s="12" t="s">
        <v>208</v>
      </c>
      <c r="C103" s="12">
        <v>260.3</v>
      </c>
      <c r="D103" s="42">
        <v>0.0016256272533805</v>
      </c>
      <c r="E103" s="43">
        <v>0.282684377873536</v>
      </c>
      <c r="F103" s="43">
        <v>0.282676553527328</v>
      </c>
      <c r="G103" s="43">
        <v>0.282612204269737</v>
      </c>
      <c r="H103" s="44">
        <v>-3.09868468109653</v>
      </c>
      <c r="I103" s="44">
        <v>2.27694546162116</v>
      </c>
      <c r="J103" s="44">
        <v>-0.951035323693358</v>
      </c>
      <c r="K103" s="45">
        <v>818.433832925487</v>
      </c>
      <c r="L103" s="32">
        <v>1135.45075737807</v>
      </c>
    </row>
    <row r="104" spans="1:12">
      <c r="A104" s="12" t="s">
        <v>11</v>
      </c>
      <c r="B104" s="12" t="s">
        <v>209</v>
      </c>
      <c r="C104" s="12">
        <v>260.3</v>
      </c>
      <c r="D104" s="42">
        <v>0.00183128623659837</v>
      </c>
      <c r="E104" s="43">
        <v>0.28277326523134</v>
      </c>
      <c r="F104" s="43">
        <v>0.282764340698315</v>
      </c>
      <c r="G104" s="43">
        <v>0.28261020415919</v>
      </c>
      <c r="H104" s="44">
        <v>0.0447438692630087</v>
      </c>
      <c r="I104" s="44">
        <v>5.45403304116565</v>
      </c>
      <c r="J104" s="44">
        <v>-0.944840776006073</v>
      </c>
      <c r="K104" s="45">
        <v>694.500692813082</v>
      </c>
      <c r="L104" s="32">
        <v>935.914107917215</v>
      </c>
    </row>
    <row r="105" spans="1:12">
      <c r="A105" s="12" t="s">
        <v>11</v>
      </c>
      <c r="B105" s="12" t="s">
        <v>210</v>
      </c>
      <c r="C105" s="12">
        <v>260.3</v>
      </c>
      <c r="D105" s="42">
        <v>0.00153056652125169</v>
      </c>
      <c r="E105" s="43">
        <v>0.282690807910516</v>
      </c>
      <c r="F105" s="43">
        <v>0.282683634323304</v>
      </c>
      <c r="G105" s="43">
        <v>0.282616395462648</v>
      </c>
      <c r="H105" s="44">
        <v>-2.87129169380229</v>
      </c>
      <c r="I105" s="44">
        <v>2.37915640195263</v>
      </c>
      <c r="J105" s="44">
        <v>-0.953898598757479</v>
      </c>
      <c r="K105" s="45">
        <v>807.128923744916</v>
      </c>
      <c r="L105" s="32">
        <v>1123.80656487167</v>
      </c>
    </row>
    <row r="106" spans="1:1">
      <c r="A106" s="12"/>
    </row>
    <row r="107" spans="1:12">
      <c r="A107" s="12" t="s">
        <v>11</v>
      </c>
      <c r="B107" s="12" t="s">
        <v>211</v>
      </c>
      <c r="C107" s="12">
        <v>262.4</v>
      </c>
      <c r="D107" s="42">
        <v>0.00231595932473531</v>
      </c>
      <c r="E107" s="43">
        <v>0.282713176769966</v>
      </c>
      <c r="F107" s="43">
        <v>0.282701859561399</v>
      </c>
      <c r="G107" s="43">
        <v>0.282609764281776</v>
      </c>
      <c r="H107" s="44">
        <v>-2.08023531446111</v>
      </c>
      <c r="I107" s="44">
        <v>3.2587437259024</v>
      </c>
      <c r="J107" s="44">
        <v>-0.930242189013997</v>
      </c>
      <c r="K107" s="45">
        <v>791.820322504722</v>
      </c>
      <c r="L107" s="32">
        <v>1076.04942014112</v>
      </c>
    </row>
    <row r="108" spans="1:12">
      <c r="A108" s="12" t="s">
        <v>11</v>
      </c>
      <c r="B108" s="12" t="s">
        <v>212</v>
      </c>
      <c r="C108" s="12">
        <v>262.4</v>
      </c>
      <c r="D108" s="42">
        <v>0.00202869521842353</v>
      </c>
      <c r="E108" s="43">
        <v>0.282972165845437</v>
      </c>
      <c r="F108" s="43">
        <v>0.282962094390274</v>
      </c>
      <c r="G108" s="43">
        <v>0.282607178636804</v>
      </c>
      <c r="H108" s="44">
        <v>7.07870105373543</v>
      </c>
      <c r="I108" s="44">
        <v>12.5586248439258</v>
      </c>
      <c r="J108" s="44">
        <v>-0.938894722336641</v>
      </c>
      <c r="K108" s="45">
        <v>408.032184828645</v>
      </c>
      <c r="L108" s="32">
        <v>486.239594709895</v>
      </c>
    </row>
    <row r="109" spans="1:12">
      <c r="A109" s="12" t="s">
        <v>11</v>
      </c>
      <c r="B109" s="12" t="s">
        <v>213</v>
      </c>
      <c r="C109" s="12">
        <v>262.4</v>
      </c>
      <c r="D109" s="42">
        <v>0.00158031755998595</v>
      </c>
      <c r="E109" s="43">
        <v>0.282720453835821</v>
      </c>
      <c r="F109" s="43">
        <v>0.282712719102881</v>
      </c>
      <c r="G109" s="43">
        <v>0.282609505359601</v>
      </c>
      <c r="H109" s="44">
        <v>-1.82288784529305</v>
      </c>
      <c r="I109" s="44">
        <v>3.65216814446123</v>
      </c>
      <c r="J109" s="44">
        <v>-0.952400073494399</v>
      </c>
      <c r="K109" s="45">
        <v>765.667940504627</v>
      </c>
      <c r="L109" s="32">
        <v>1051.40220641732</v>
      </c>
    </row>
    <row r="110" spans="1:12">
      <c r="A110" s="12" t="s">
        <v>11</v>
      </c>
      <c r="B110" s="12" t="s">
        <v>214</v>
      </c>
      <c r="C110" s="12">
        <v>262.4</v>
      </c>
      <c r="D110" s="42">
        <v>0.00170690914796146</v>
      </c>
      <c r="E110" s="43">
        <v>0.282798478192195</v>
      </c>
      <c r="F110" s="43">
        <v>0.28279021532927</v>
      </c>
      <c r="G110" s="43">
        <v>0.282611284328981</v>
      </c>
      <c r="H110" s="44">
        <v>0.936379563558631</v>
      </c>
      <c r="I110" s="44">
        <v>6.33134663092783</v>
      </c>
      <c r="J110" s="44">
        <v>-0.948587073856582</v>
      </c>
      <c r="K110" s="45">
        <v>655.778422909704</v>
      </c>
      <c r="L110" s="32">
        <v>878.717670330423</v>
      </c>
    </row>
    <row r="111" spans="1:12">
      <c r="A111" s="12" t="s">
        <v>11</v>
      </c>
      <c r="B111" s="12" t="s">
        <v>215</v>
      </c>
      <c r="C111" s="12">
        <v>262.4</v>
      </c>
      <c r="D111" s="42">
        <v>0.00135191518012207</v>
      </c>
      <c r="E111" s="43">
        <v>0.282767162935631</v>
      </c>
      <c r="F111" s="43">
        <v>0.282760593990219</v>
      </c>
      <c r="G111" s="43">
        <v>0.28261068145658</v>
      </c>
      <c r="H111" s="44">
        <v>-0.171058816611502</v>
      </c>
      <c r="I111" s="44">
        <v>5.3045600706314</v>
      </c>
      <c r="J111" s="44">
        <v>-0.959279663249335</v>
      </c>
      <c r="K111" s="45">
        <v>694.29051684526</v>
      </c>
      <c r="L111" s="32">
        <v>944.852728976459</v>
      </c>
    </row>
    <row r="112" spans="1:12">
      <c r="A112" s="12" t="s">
        <v>11</v>
      </c>
      <c r="B112" s="12" t="s">
        <v>216</v>
      </c>
      <c r="C112" s="12">
        <v>262.4</v>
      </c>
      <c r="D112" s="42">
        <v>0.00201771385067858</v>
      </c>
      <c r="E112" s="43">
        <v>0.282896246907785</v>
      </c>
      <c r="F112" s="43">
        <v>0.282886262376363</v>
      </c>
      <c r="G112" s="43">
        <v>0.282607711866125</v>
      </c>
      <c r="H112" s="44">
        <v>4.39389005223667</v>
      </c>
      <c r="I112" s="44">
        <v>9.85643698107497</v>
      </c>
      <c r="J112" s="44">
        <v>-0.939225486425344</v>
      </c>
      <c r="K112" s="45">
        <v>518.834153181262</v>
      </c>
      <c r="L112" s="32">
        <v>658.319538303561</v>
      </c>
    </row>
    <row r="113" spans="1:12">
      <c r="A113" s="12" t="s">
        <v>11</v>
      </c>
      <c r="B113" s="12" t="s">
        <v>217</v>
      </c>
      <c r="C113" s="12">
        <v>262.4</v>
      </c>
      <c r="D113" s="42">
        <v>0.00292936228868156</v>
      </c>
      <c r="E113" s="43">
        <v>0.282805159677035</v>
      </c>
      <c r="F113" s="43">
        <v>0.28279082373067</v>
      </c>
      <c r="G113" s="43">
        <v>0.282609523197066</v>
      </c>
      <c r="H113" s="44">
        <v>1.17266479831235</v>
      </c>
      <c r="I113" s="44">
        <v>6.41523086531093</v>
      </c>
      <c r="J113" s="44">
        <v>-0.911766196124049</v>
      </c>
      <c r="K113" s="45">
        <v>668.262631559859</v>
      </c>
      <c r="L113" s="32">
        <v>875.527472281104</v>
      </c>
    </row>
    <row r="114" spans="1:12">
      <c r="A114" s="12" t="s">
        <v>11</v>
      </c>
      <c r="B114" s="12" t="s">
        <v>218</v>
      </c>
      <c r="C114" s="12">
        <v>262.4</v>
      </c>
      <c r="D114" s="42">
        <v>0.00186869896265075</v>
      </c>
      <c r="E114" s="43">
        <v>0.282843360520579</v>
      </c>
      <c r="F114" s="43">
        <v>0.282834385915414</v>
      </c>
      <c r="G114" s="43">
        <v>0.282612553830534</v>
      </c>
      <c r="H114" s="44">
        <v>2.52360631811888</v>
      </c>
      <c r="I114" s="44">
        <v>7.84933584417891</v>
      </c>
      <c r="J114" s="44">
        <v>-0.943713886667146</v>
      </c>
      <c r="K114" s="45">
        <v>593.553101360412</v>
      </c>
      <c r="L114" s="32">
        <v>780.391338246578</v>
      </c>
    </row>
    <row r="115" spans="1:12">
      <c r="A115" s="12" t="s">
        <v>11</v>
      </c>
      <c r="B115" s="12" t="s">
        <v>219</v>
      </c>
      <c r="C115" s="12">
        <v>262.4</v>
      </c>
      <c r="D115" s="42">
        <v>0.00180910939738117</v>
      </c>
      <c r="E115" s="43">
        <v>0.282645673036267</v>
      </c>
      <c r="F115" s="43">
        <v>0.282636754402792</v>
      </c>
      <c r="G115" s="43">
        <v>0.282608329062358</v>
      </c>
      <c r="H115" s="44">
        <v>-4.46744952586786</v>
      </c>
      <c r="I115" s="44">
        <v>1.00582104314961</v>
      </c>
      <c r="J115" s="44">
        <v>-0.945508753090929</v>
      </c>
      <c r="K115" s="45">
        <v>878.331055236736</v>
      </c>
      <c r="L115" s="32">
        <v>1220.87949811683</v>
      </c>
    </row>
    <row r="116" spans="1:1">
      <c r="A116" s="12"/>
    </row>
    <row r="117" spans="1:12">
      <c r="A117" s="12" t="s">
        <v>11</v>
      </c>
      <c r="B117" s="12" t="s">
        <v>220</v>
      </c>
      <c r="C117" s="12">
        <v>275.7</v>
      </c>
      <c r="D117" s="42">
        <v>0.00189668529497843</v>
      </c>
      <c r="E117" s="43">
        <v>0.282877886274747</v>
      </c>
      <c r="F117" s="43">
        <v>0.282867911399439</v>
      </c>
      <c r="G117" s="43">
        <v>0.282597397570645</v>
      </c>
      <c r="H117" s="44">
        <v>3.74458131451316</v>
      </c>
      <c r="I117" s="44">
        <v>9.57241047224944</v>
      </c>
      <c r="J117" s="44">
        <v>-0.942870924850047</v>
      </c>
      <c r="K117" s="45">
        <v>543.826420337514</v>
      </c>
      <c r="L117" s="32">
        <v>689.28652000739</v>
      </c>
    </row>
    <row r="118" spans="1:12">
      <c r="A118" s="12" t="s">
        <v>11</v>
      </c>
      <c r="B118" s="12" t="s">
        <v>221</v>
      </c>
      <c r="C118" s="12">
        <v>275.7</v>
      </c>
      <c r="D118" s="42">
        <v>0.00220102130191119</v>
      </c>
      <c r="E118" s="43">
        <v>0.282795738552338</v>
      </c>
      <c r="F118" s="43">
        <v>0.282784533550761</v>
      </c>
      <c r="G118" s="43">
        <v>0.282602984801453</v>
      </c>
      <c r="H118" s="44">
        <v>0.839494445614708</v>
      </c>
      <c r="I118" s="44">
        <v>6.42416248489264</v>
      </c>
      <c r="J118" s="44">
        <v>-0.933704177653277</v>
      </c>
      <c r="K118" s="45">
        <v>668.682388628441</v>
      </c>
      <c r="L118" s="32">
        <v>883.070526959138</v>
      </c>
    </row>
    <row r="119" spans="1:12">
      <c r="A119" s="12" t="s">
        <v>11</v>
      </c>
      <c r="B119" s="12" t="s">
        <v>222</v>
      </c>
      <c r="C119" s="12">
        <v>275.7</v>
      </c>
      <c r="D119" s="42">
        <v>0.00195735184675459</v>
      </c>
      <c r="E119" s="43">
        <v>0.282653073004959</v>
      </c>
      <c r="F119" s="43">
        <v>0.282642829971471</v>
      </c>
      <c r="G119" s="43">
        <v>0.282598260816435</v>
      </c>
      <c r="H119" s="44">
        <v>-4.20575569861636</v>
      </c>
      <c r="I119" s="44">
        <v>1.57712064142723</v>
      </c>
      <c r="J119" s="44">
        <v>-0.941043619073657</v>
      </c>
      <c r="K119" s="45">
        <v>871.163446560208</v>
      </c>
      <c r="L119" s="32">
        <v>1196.99602007322</v>
      </c>
    </row>
    <row r="120" spans="1:12">
      <c r="A120" s="12" t="s">
        <v>11</v>
      </c>
      <c r="B120" s="12" t="s">
        <v>223</v>
      </c>
      <c r="C120" s="12">
        <v>275.7</v>
      </c>
      <c r="D120" s="42">
        <v>0.00251855218511411</v>
      </c>
      <c r="E120" s="43">
        <v>0.282783859085741</v>
      </c>
      <c r="F120" s="43">
        <v>0.282770967841448</v>
      </c>
      <c r="G120" s="43">
        <v>0.282602065339503</v>
      </c>
      <c r="H120" s="44">
        <v>0.419386846675085</v>
      </c>
      <c r="I120" s="44">
        <v>5.97669028859604</v>
      </c>
      <c r="J120" s="44">
        <v>-0.924139994424274</v>
      </c>
      <c r="K120" s="45">
        <v>692.090026448596</v>
      </c>
      <c r="L120" s="32">
        <v>912.691470348867</v>
      </c>
    </row>
    <row r="121" spans="1:12">
      <c r="A121" s="12" t="s">
        <v>11</v>
      </c>
      <c r="B121" s="12" t="s">
        <v>224</v>
      </c>
      <c r="C121" s="12">
        <v>275.7</v>
      </c>
      <c r="D121" s="42">
        <v>0.00229164953522689</v>
      </c>
      <c r="E121" s="43">
        <v>0.28281186185869</v>
      </c>
      <c r="F121" s="43">
        <v>0.282800060429606</v>
      </c>
      <c r="G121" s="43">
        <v>0.282601028200179</v>
      </c>
      <c r="H121" s="44">
        <v>1.40968195896818</v>
      </c>
      <c r="I121" s="44">
        <v>7.04286996739301</v>
      </c>
      <c r="J121" s="44">
        <v>-0.930974411589552</v>
      </c>
      <c r="K121" s="45">
        <v>646.700118408854</v>
      </c>
      <c r="L121" s="32">
        <v>846.08256623923</v>
      </c>
    </row>
    <row r="122" spans="1:12">
      <c r="A122" s="12" t="s">
        <v>11</v>
      </c>
      <c r="B122" s="12" t="s">
        <v>225</v>
      </c>
      <c r="C122" s="12">
        <v>275.7</v>
      </c>
      <c r="D122" s="42">
        <v>0.00137397654160774</v>
      </c>
      <c r="E122" s="43">
        <v>0.282704059111705</v>
      </c>
      <c r="F122" s="43">
        <v>0.282697025409114</v>
      </c>
      <c r="G122" s="43">
        <v>0.282602041548073</v>
      </c>
      <c r="H122" s="44">
        <v>-2.40267382539572</v>
      </c>
      <c r="I122" s="44">
        <v>3.36104652751468</v>
      </c>
      <c r="J122" s="44">
        <v>-0.958615164409405</v>
      </c>
      <c r="K122" s="45">
        <v>784.833301158087</v>
      </c>
      <c r="L122" s="32">
        <v>1079.11519369617</v>
      </c>
    </row>
    <row r="123" spans="1:12">
      <c r="A123" s="12" t="s">
        <v>11</v>
      </c>
      <c r="B123" s="12" t="s">
        <v>226</v>
      </c>
      <c r="C123" s="12">
        <v>275.7</v>
      </c>
      <c r="D123" s="42">
        <v>0.00255601161363186</v>
      </c>
      <c r="E123" s="43">
        <v>0.282767862231183</v>
      </c>
      <c r="F123" s="43">
        <v>0.282754341532881</v>
      </c>
      <c r="G123" s="43">
        <v>0.282596379834097</v>
      </c>
      <c r="H123" s="44">
        <v>-0.146328802591578</v>
      </c>
      <c r="I123" s="44">
        <v>5.58965754892338</v>
      </c>
      <c r="J123" s="44">
        <v>-0.923011698384582</v>
      </c>
      <c r="K123" s="45">
        <v>716.426067892763</v>
      </c>
      <c r="L123" s="32">
        <v>944.353651323828</v>
      </c>
    </row>
    <row r="124" spans="1:12">
      <c r="A124" s="12" t="s">
        <v>11</v>
      </c>
      <c r="B124" s="12" t="s">
        <v>227</v>
      </c>
      <c r="C124" s="12">
        <v>275.7</v>
      </c>
      <c r="D124" s="42">
        <v>0.00286845883321554</v>
      </c>
      <c r="E124" s="43">
        <v>0.282854423912559</v>
      </c>
      <c r="F124" s="43">
        <v>0.282839569360065</v>
      </c>
      <c r="G124" s="43">
        <v>0.282600071040411</v>
      </c>
      <c r="H124" s="44">
        <v>2.91485410716552</v>
      </c>
      <c r="I124" s="44">
        <v>8.47481455938714</v>
      </c>
      <c r="J124" s="44">
        <v>-0.913600637553749</v>
      </c>
      <c r="K124" s="45">
        <v>593.650404452969</v>
      </c>
      <c r="L124" s="32">
        <v>755.986092140295</v>
      </c>
    </row>
    <row r="125" spans="1:12">
      <c r="A125" s="12" t="s">
        <v>11</v>
      </c>
      <c r="B125" s="12" t="s">
        <v>228</v>
      </c>
      <c r="C125" s="12">
        <v>275.7</v>
      </c>
      <c r="D125" s="42">
        <v>0.00239256837197229</v>
      </c>
      <c r="E125" s="43">
        <v>0.28284659140319</v>
      </c>
      <c r="F125" s="43">
        <v>0.282833975226468</v>
      </c>
      <c r="G125" s="43">
        <v>0.282596934128489</v>
      </c>
      <c r="H125" s="44">
        <v>2.63786383341902</v>
      </c>
      <c r="I125" s="44">
        <v>8.38795716980645</v>
      </c>
      <c r="J125" s="44">
        <v>-0.927934687591196</v>
      </c>
      <c r="K125" s="45">
        <v>597.382703369144</v>
      </c>
      <c r="L125" s="32">
        <v>765.424907082121</v>
      </c>
    </row>
    <row r="126" spans="1:12">
      <c r="A126" s="12" t="s">
        <v>11</v>
      </c>
      <c r="B126" s="12" t="s">
        <v>229</v>
      </c>
      <c r="C126" s="12">
        <v>275.7</v>
      </c>
      <c r="D126" s="42">
        <v>0.00228979018206604</v>
      </c>
      <c r="E126" s="43">
        <v>0.282795961417767</v>
      </c>
      <c r="F126" s="43">
        <v>0.282783766102112</v>
      </c>
      <c r="G126" s="43">
        <v>0.282595178349306</v>
      </c>
      <c r="H126" s="44">
        <v>0.847375898855862</v>
      </c>
      <c r="I126" s="44">
        <v>6.67342429224282</v>
      </c>
      <c r="J126" s="44">
        <v>-0.93103041620283</v>
      </c>
      <c r="K126" s="45">
        <v>669.989144581489</v>
      </c>
      <c r="L126" s="32">
        <v>876.860825029823</v>
      </c>
    </row>
    <row r="127" spans="1:1">
      <c r="A127" s="12"/>
    </row>
    <row r="128" spans="1:12">
      <c r="A128" s="12" t="s">
        <v>11</v>
      </c>
      <c r="B128" s="12" t="s">
        <v>230</v>
      </c>
      <c r="C128" s="12">
        <v>281.2</v>
      </c>
      <c r="D128" s="42">
        <v>0.00363915362458347</v>
      </c>
      <c r="E128" s="43">
        <v>0.282546739557202</v>
      </c>
      <c r="F128" s="43">
        <v>0.282527679240877</v>
      </c>
      <c r="G128" s="43">
        <v>0.282598112726401</v>
      </c>
      <c r="H128" s="44">
        <v>-7.96615092009678</v>
      </c>
      <c r="I128" s="44">
        <v>-2.49235512734702</v>
      </c>
      <c r="J128" s="44">
        <v>-0.89038693901857</v>
      </c>
      <c r="K128" s="45">
        <v>1073.96569627505</v>
      </c>
      <c r="L128" s="32">
        <v>1454.70232763308</v>
      </c>
    </row>
    <row r="129" spans="1:12">
      <c r="A129" s="12" t="s">
        <v>11</v>
      </c>
      <c r="B129" s="12" t="s">
        <v>231</v>
      </c>
      <c r="C129" s="12">
        <v>281.2</v>
      </c>
      <c r="D129" s="42">
        <v>0.00345057978599388</v>
      </c>
      <c r="E129" s="43">
        <v>0.282487392585702</v>
      </c>
      <c r="F129" s="43">
        <v>0.282468938053146</v>
      </c>
      <c r="G129" s="43">
        <v>0.282594438396201</v>
      </c>
      <c r="H129" s="44">
        <v>-10.0649079222215</v>
      </c>
      <c r="I129" s="44">
        <v>-4.44100541281633</v>
      </c>
      <c r="J129" s="44">
        <v>-0.896066873915847</v>
      </c>
      <c r="K129" s="45">
        <v>1157.40808960117</v>
      </c>
      <c r="L129" s="32">
        <v>1582.29517493837</v>
      </c>
    </row>
    <row r="130" spans="1:12">
      <c r="A130" s="12" t="s">
        <v>11</v>
      </c>
      <c r="B130" s="12" t="s">
        <v>232</v>
      </c>
      <c r="C130" s="12">
        <v>281.2</v>
      </c>
      <c r="D130" s="42">
        <v>0.00338286361007539</v>
      </c>
      <c r="E130" s="43">
        <v>0.282497622586914</v>
      </c>
      <c r="F130" s="43">
        <v>0.282479480590622</v>
      </c>
      <c r="G130" s="43">
        <v>0.282593951356504</v>
      </c>
      <c r="H130" s="44">
        <v>-9.70313231458131</v>
      </c>
      <c r="I130" s="44">
        <v>-4.05071535793944</v>
      </c>
      <c r="J130" s="44">
        <v>-0.898106517768814</v>
      </c>
      <c r="K130" s="45">
        <v>1139.86102183157</v>
      </c>
      <c r="L130" s="32">
        <v>1558.26594161725</v>
      </c>
    </row>
    <row r="131" spans="1:12">
      <c r="A131" s="12" t="s">
        <v>11</v>
      </c>
      <c r="B131" s="12" t="s">
        <v>233</v>
      </c>
      <c r="C131" s="12">
        <v>281.2</v>
      </c>
      <c r="D131" s="42">
        <v>0.00415983137626966</v>
      </c>
      <c r="E131" s="43">
        <v>0.282545418878378</v>
      </c>
      <c r="F131" s="43">
        <v>0.282523709308548</v>
      </c>
      <c r="G131" s="43">
        <v>0.282598733909824</v>
      </c>
      <c r="H131" s="44">
        <v>-8.01285564420939</v>
      </c>
      <c r="I131" s="44">
        <v>-2.65481024059877</v>
      </c>
      <c r="J131" s="44">
        <v>-0.874703874208745</v>
      </c>
      <c r="K131" s="45">
        <v>1092.15868617532</v>
      </c>
      <c r="L131" s="32">
        <v>1464.12929495935</v>
      </c>
    </row>
    <row r="132" spans="1:12">
      <c r="A132" s="12" t="s">
        <v>11</v>
      </c>
      <c r="B132" s="12" t="s">
        <v>234</v>
      </c>
      <c r="C132" s="12">
        <v>281.2</v>
      </c>
      <c r="D132" s="42">
        <v>0.00475569931503109</v>
      </c>
      <c r="E132" s="43">
        <v>0.2825856770976</v>
      </c>
      <c r="F132" s="43">
        <v>0.282560627960956</v>
      </c>
      <c r="G132" s="43">
        <v>0.282597129537953</v>
      </c>
      <c r="H132" s="44">
        <v>-6.58915671990168</v>
      </c>
      <c r="I132" s="44">
        <v>-1.29164712523333</v>
      </c>
      <c r="J132" s="44">
        <v>-0.856756044727979</v>
      </c>
      <c r="K132" s="45">
        <v>1048.42186591442</v>
      </c>
      <c r="L132" s="32">
        <v>1379.82301051578</v>
      </c>
    </row>
    <row r="133" spans="1:12">
      <c r="A133" s="12" t="s">
        <v>11</v>
      </c>
      <c r="B133" s="12" t="s">
        <v>235</v>
      </c>
      <c r="C133" s="12">
        <v>281.2</v>
      </c>
      <c r="D133" s="42">
        <v>0.00461983293169539</v>
      </c>
      <c r="E133" s="43">
        <v>0.282629224923308</v>
      </c>
      <c r="F133" s="43">
        <v>0.282604648653704</v>
      </c>
      <c r="G133" s="43">
        <v>0.282595384922592</v>
      </c>
      <c r="H133" s="44">
        <v>-5.04912355862142</v>
      </c>
      <c r="I133" s="44">
        <v>0.327809002074186</v>
      </c>
      <c r="J133" s="44">
        <v>-0.860848405671826</v>
      </c>
      <c r="K133" s="45">
        <v>976.412589656097</v>
      </c>
      <c r="L133" s="32">
        <v>1279.48237702714</v>
      </c>
    </row>
    <row r="134" spans="1:12">
      <c r="A134" s="12" t="s">
        <v>11</v>
      </c>
      <c r="B134" s="12" t="s">
        <v>236</v>
      </c>
      <c r="C134" s="12">
        <v>281.2</v>
      </c>
      <c r="D134" s="42">
        <v>0.00365745757197759</v>
      </c>
      <c r="E134" s="43">
        <v>0.282461834807153</v>
      </c>
      <c r="F134" s="43">
        <v>0.282442160064992</v>
      </c>
      <c r="G134" s="43">
        <v>0.282593405600235</v>
      </c>
      <c r="H134" s="44">
        <v>-10.968737811633</v>
      </c>
      <c r="I134" s="44">
        <v>-5.35205465679978</v>
      </c>
      <c r="J134" s="44">
        <v>-0.88983561530188</v>
      </c>
      <c r="K134" s="45">
        <v>1202.80876110399</v>
      </c>
      <c r="L134" s="32">
        <v>1640.98274403898</v>
      </c>
    </row>
    <row r="135" spans="1:12">
      <c r="A135" s="12" t="s">
        <v>11</v>
      </c>
      <c r="B135" s="12" t="s">
        <v>237</v>
      </c>
      <c r="C135" s="12">
        <v>281.2</v>
      </c>
      <c r="D135" s="42">
        <v>0.00395657275949322</v>
      </c>
      <c r="E135" s="43">
        <v>0.282590569349157</v>
      </c>
      <c r="F135" s="43">
        <v>0.282569386249599</v>
      </c>
      <c r="G135" s="43">
        <v>0.282594250480882</v>
      </c>
      <c r="H135" s="44">
        <v>-6.41614625361164</v>
      </c>
      <c r="I135" s="44">
        <v>-0.879856233501064</v>
      </c>
      <c r="J135" s="44">
        <v>-0.880826121702011</v>
      </c>
      <c r="K135" s="45">
        <v>1016.85579536531</v>
      </c>
      <c r="L135" s="32">
        <v>1357.39972255425</v>
      </c>
    </row>
    <row r="136" spans="1:12">
      <c r="A136" s="12" t="s">
        <v>11</v>
      </c>
      <c r="B136" s="12" t="s">
        <v>238</v>
      </c>
      <c r="C136" s="12">
        <v>281.2</v>
      </c>
      <c r="D136" s="42">
        <v>0.00298876218690457</v>
      </c>
      <c r="E136" s="43">
        <v>0.28255425411301</v>
      </c>
      <c r="F136" s="43">
        <v>0.282538753982642</v>
      </c>
      <c r="G136" s="43">
        <v>0.282599820249305</v>
      </c>
      <c r="H136" s="44">
        <v>-7.70040481340439</v>
      </c>
      <c r="I136" s="44">
        <v>-2.1608742216761</v>
      </c>
      <c r="J136" s="44">
        <v>-0.909977042563115</v>
      </c>
      <c r="K136" s="45">
        <v>1043.27500349742</v>
      </c>
      <c r="L136" s="32">
        <v>1431.75292675596</v>
      </c>
    </row>
    <row r="137" spans="1:12">
      <c r="A137" s="12" t="s">
        <v>11</v>
      </c>
      <c r="B137" s="12" t="s">
        <v>239</v>
      </c>
      <c r="C137" s="12">
        <v>281.2</v>
      </c>
      <c r="D137" s="42">
        <v>0.00555527787977705</v>
      </c>
      <c r="E137" s="43">
        <v>0.28254755842823</v>
      </c>
      <c r="F137" s="43">
        <v>0.282518538988802</v>
      </c>
      <c r="G137" s="43">
        <v>0.282598571161723</v>
      </c>
      <c r="H137" s="44">
        <v>-7.93719221740652</v>
      </c>
      <c r="I137" s="44">
        <v>-2.83200911424641</v>
      </c>
      <c r="J137" s="44">
        <v>-0.832672353018764</v>
      </c>
      <c r="K137" s="45">
        <v>1134.65169655002</v>
      </c>
      <c r="L137" s="32">
        <v>1475.28606260583</v>
      </c>
    </row>
    <row r="138" spans="1:1">
      <c r="A138" s="12"/>
    </row>
    <row r="139" spans="1:12">
      <c r="A139" s="12" t="s">
        <v>11</v>
      </c>
      <c r="B139" s="12" t="s">
        <v>240</v>
      </c>
      <c r="C139" s="12">
        <v>261.3</v>
      </c>
      <c r="D139" s="42">
        <v>0.000805636578043559</v>
      </c>
      <c r="E139" s="43">
        <v>0.282634965759173</v>
      </c>
      <c r="F139" s="43">
        <v>0.28263102085295</v>
      </c>
      <c r="G139" s="43">
        <v>0.282609431802157</v>
      </c>
      <c r="H139" s="44">
        <v>-4.84610360385607</v>
      </c>
      <c r="I139" s="44">
        <v>0.763918268940067</v>
      </c>
      <c r="J139" s="44">
        <v>-0.975733838010736</v>
      </c>
      <c r="K139" s="45">
        <v>870.100123507042</v>
      </c>
      <c r="L139" s="32">
        <v>1234.95246349968</v>
      </c>
    </row>
    <row r="140" spans="1:12">
      <c r="A140" s="12" t="s">
        <v>11</v>
      </c>
      <c r="B140" s="12" t="s">
        <v>241</v>
      </c>
      <c r="C140" s="12">
        <v>261.3</v>
      </c>
      <c r="D140" s="42">
        <v>0.000544779158108762</v>
      </c>
      <c r="E140" s="43">
        <v>0.282595389879026</v>
      </c>
      <c r="F140" s="43">
        <v>0.282592719270356</v>
      </c>
      <c r="G140" s="43">
        <v>0.282609247430413</v>
      </c>
      <c r="H140" s="44">
        <v>-6.2456721660531</v>
      </c>
      <c r="I140" s="44">
        <v>-0.584841444770667</v>
      </c>
      <c r="J140" s="44">
        <v>-0.983590989213592</v>
      </c>
      <c r="K140" s="45">
        <v>919.284340723914</v>
      </c>
      <c r="L140" s="32">
        <v>1320.72585186793</v>
      </c>
    </row>
    <row r="141" spans="1:12">
      <c r="A141" s="12" t="s">
        <v>11</v>
      </c>
      <c r="B141" s="12" t="s">
        <v>242</v>
      </c>
      <c r="C141" s="12">
        <v>261.3</v>
      </c>
      <c r="D141" s="42">
        <v>0.000468550493378557</v>
      </c>
      <c r="E141" s="43">
        <v>0.282543828426821</v>
      </c>
      <c r="F141" s="43">
        <v>0.282541552340714</v>
      </c>
      <c r="G141" s="43">
        <v>0.28261072376659</v>
      </c>
      <c r="H141" s="44">
        <v>-8.06910065987432</v>
      </c>
      <c r="I141" s="44">
        <v>-2.44758673536349</v>
      </c>
      <c r="J141" s="44">
        <v>-0.985887033331971</v>
      </c>
      <c r="K141" s="45">
        <v>989.054740641459</v>
      </c>
      <c r="L141" s="32">
        <v>1436.91101002283</v>
      </c>
    </row>
    <row r="142" spans="1:12">
      <c r="A142" s="12" t="s">
        <v>11</v>
      </c>
      <c r="B142" s="12" t="s">
        <v>243</v>
      </c>
      <c r="C142" s="12">
        <v>261.3</v>
      </c>
      <c r="D142" s="42">
        <v>0.000857337424889465</v>
      </c>
      <c r="E142" s="43">
        <v>0.282588682195442</v>
      </c>
      <c r="F142" s="43">
        <v>0.282584440983267</v>
      </c>
      <c r="G142" s="43">
        <v>0.282607760996617</v>
      </c>
      <c r="H142" s="44">
        <v>-6.48288389789697</v>
      </c>
      <c r="I142" s="44">
        <v>-0.825172432205035</v>
      </c>
      <c r="J142" s="44">
        <v>-0.974176583587667</v>
      </c>
      <c r="K142" s="45">
        <v>936.287057024018</v>
      </c>
      <c r="L142" s="32">
        <v>1337.74450933603</v>
      </c>
    </row>
    <row r="143" spans="1:12">
      <c r="A143" s="12" t="s">
        <v>11</v>
      </c>
      <c r="B143" s="12" t="s">
        <v>244</v>
      </c>
      <c r="C143" s="12">
        <v>261.3</v>
      </c>
      <c r="D143" s="42">
        <v>0.00082692608770558</v>
      </c>
      <c r="E143" s="43">
        <v>0.282583523490175</v>
      </c>
      <c r="F143" s="43">
        <v>0.282579491979176</v>
      </c>
      <c r="G143" s="43">
        <v>0.282610140110552</v>
      </c>
      <c r="H143" s="44">
        <v>-6.66531728125141</v>
      </c>
      <c r="I143" s="44">
        <v>-1.08446679807916</v>
      </c>
      <c r="J143" s="44">
        <v>-0.975092587719711</v>
      </c>
      <c r="K143" s="45">
        <v>942.76980505783</v>
      </c>
      <c r="L143" s="32">
        <v>1351.26237488894</v>
      </c>
    </row>
    <row r="144" spans="1:12">
      <c r="A144" s="12" t="s">
        <v>11</v>
      </c>
      <c r="B144" s="12" t="s">
        <v>245</v>
      </c>
      <c r="C144" s="12">
        <v>261.3</v>
      </c>
      <c r="D144" s="42">
        <v>0.000440118424704698</v>
      </c>
      <c r="E144" s="43">
        <v>0.282597577290048</v>
      </c>
      <c r="F144" s="43">
        <v>0.28259545879697</v>
      </c>
      <c r="G144" s="43">
        <v>0.282612193079282</v>
      </c>
      <c r="H144" s="44">
        <v>-6.16831616822244</v>
      </c>
      <c r="I144" s="44">
        <v>-0.592128815452009</v>
      </c>
      <c r="J144" s="44">
        <v>-0.98674342094263</v>
      </c>
      <c r="K144" s="45">
        <v>913.733808554698</v>
      </c>
      <c r="L144" s="32">
        <v>1317.58882270471</v>
      </c>
    </row>
    <row r="145" spans="1:12">
      <c r="A145" s="12" t="s">
        <v>11</v>
      </c>
      <c r="B145" s="12" t="s">
        <v>246</v>
      </c>
      <c r="C145" s="12">
        <v>261.3</v>
      </c>
      <c r="D145" s="42">
        <v>0.000886084917245242</v>
      </c>
      <c r="E145" s="43">
        <v>0.282693854311904</v>
      </c>
      <c r="F145" s="43">
        <v>0.282689576481182</v>
      </c>
      <c r="G145" s="43">
        <v>0.282611717416259</v>
      </c>
      <c r="H145" s="44">
        <v>-2.76355820577612</v>
      </c>
      <c r="I145" s="44">
        <v>2.75498360913229</v>
      </c>
      <c r="J145" s="44">
        <v>-0.973310695263698</v>
      </c>
      <c r="K145" s="45">
        <v>789.074191137817</v>
      </c>
      <c r="L145" s="32">
        <v>1105.72909008289</v>
      </c>
    </row>
    <row r="146" spans="1:12">
      <c r="A146" s="12" t="s">
        <v>11</v>
      </c>
      <c r="B146" s="12" t="s">
        <v>247</v>
      </c>
      <c r="C146" s="12">
        <v>261.3</v>
      </c>
      <c r="D146" s="42">
        <v>0.000799795513499261</v>
      </c>
      <c r="E146" s="43">
        <v>0.282563985700279</v>
      </c>
      <c r="F146" s="43">
        <v>0.282560072740365</v>
      </c>
      <c r="G146" s="43">
        <v>0.282609570645307</v>
      </c>
      <c r="H146" s="44">
        <v>-7.35625520634775</v>
      </c>
      <c r="I146" s="44">
        <v>-1.7514589059775</v>
      </c>
      <c r="J146" s="44">
        <v>-0.975909773689781</v>
      </c>
      <c r="K146" s="45">
        <v>969.464866968245</v>
      </c>
      <c r="L146" s="32">
        <v>1394.20791728237</v>
      </c>
    </row>
    <row r="147" spans="1:12">
      <c r="A147" s="12" t="s">
        <v>11</v>
      </c>
      <c r="B147" s="12" t="s">
        <v>248</v>
      </c>
      <c r="C147" s="12">
        <v>261.3</v>
      </c>
      <c r="D147" s="42">
        <v>0.000443911930363301</v>
      </c>
      <c r="E147" s="43">
        <v>0.28257235316765</v>
      </c>
      <c r="F147" s="43">
        <v>0.282570143539078</v>
      </c>
      <c r="G147" s="43">
        <v>0.282606742741622</v>
      </c>
      <c r="H147" s="44">
        <v>-7.06034658135679</v>
      </c>
      <c r="I147" s="44">
        <v>-1.29505765461557</v>
      </c>
      <c r="J147" s="44">
        <v>-0.986629158723997</v>
      </c>
      <c r="K147" s="45">
        <v>948.844051631765</v>
      </c>
      <c r="L147" s="32">
        <v>1368.80403454374</v>
      </c>
    </row>
    <row r="148" spans="1:12">
      <c r="A148" s="12" t="s">
        <v>11</v>
      </c>
      <c r="B148" s="12" t="s">
        <v>249</v>
      </c>
      <c r="C148" s="12">
        <v>261.3</v>
      </c>
      <c r="D148" s="42">
        <v>0.000987858751736946</v>
      </c>
      <c r="E148" s="43">
        <v>0.282668255317266</v>
      </c>
      <c r="F148" s="43">
        <v>0.282663470511609</v>
      </c>
      <c r="G148" s="43">
        <v>0.282611192042872</v>
      </c>
      <c r="H148" s="44">
        <v>-3.66884566839087</v>
      </c>
      <c r="I148" s="44">
        <v>1.84983716883025</v>
      </c>
      <c r="J148" s="44">
        <v>-0.970245218321176</v>
      </c>
      <c r="K148" s="45">
        <v>827.344031266698</v>
      </c>
      <c r="L148" s="32">
        <v>1163.85826452342</v>
      </c>
    </row>
    <row r="149" spans="1:1">
      <c r="A149" s="12"/>
    </row>
    <row r="150" spans="1:12">
      <c r="A150" s="12" t="s">
        <v>11</v>
      </c>
      <c r="B150" s="12" t="s">
        <v>250</v>
      </c>
      <c r="C150" s="12">
        <v>256.7</v>
      </c>
      <c r="D150" s="42">
        <v>0.000958036323798569</v>
      </c>
      <c r="E150" s="43">
        <v>0.282617102906465</v>
      </c>
      <c r="F150" s="43">
        <v>0.282612530406208</v>
      </c>
      <c r="G150" s="43">
        <v>0.28261354357746</v>
      </c>
      <c r="H150" s="44">
        <v>-5.47780874822767</v>
      </c>
      <c r="I150" s="44">
        <v>-0.0358500601171929</v>
      </c>
      <c r="J150" s="44">
        <v>-0.971143484222935</v>
      </c>
      <c r="K150" s="45">
        <v>898.774433618615</v>
      </c>
      <c r="L150" s="32">
        <v>1280.61713861539</v>
      </c>
    </row>
    <row r="151" spans="1:12">
      <c r="A151" s="12" t="s">
        <v>11</v>
      </c>
      <c r="B151" s="12" t="s">
        <v>251</v>
      </c>
      <c r="C151" s="12">
        <v>256.7</v>
      </c>
      <c r="D151" s="42">
        <v>0.00103883700098751</v>
      </c>
      <c r="E151" s="43">
        <v>0.282630978931446</v>
      </c>
      <c r="F151" s="43">
        <v>0.282626031873872</v>
      </c>
      <c r="G151" s="43">
        <v>0.282613897899951</v>
      </c>
      <c r="H151" s="44">
        <v>-4.9870944985364</v>
      </c>
      <c r="I151" s="44">
        <v>0.429348096870896</v>
      </c>
      <c r="J151" s="44">
        <v>-0.968709728885918</v>
      </c>
      <c r="K151" s="45">
        <v>881.115785869275</v>
      </c>
      <c r="L151" s="32">
        <v>1250.67349178704</v>
      </c>
    </row>
    <row r="152" spans="1:12">
      <c r="A152" s="12" t="s">
        <v>11</v>
      </c>
      <c r="B152" s="12" t="s">
        <v>252</v>
      </c>
      <c r="C152" s="12">
        <v>256.7</v>
      </c>
      <c r="D152" s="42">
        <v>0.00160770985740206</v>
      </c>
      <c r="E152" s="43">
        <v>0.282563213593436</v>
      </c>
      <c r="F152" s="43">
        <v>0.282555533781309</v>
      </c>
      <c r="G152" s="43">
        <v>0.282613408098966</v>
      </c>
      <c r="H152" s="44">
        <v>-7.38356013198826</v>
      </c>
      <c r="I152" s="44">
        <v>-2.04782632381439</v>
      </c>
      <c r="J152" s="44">
        <v>-0.951575004295119</v>
      </c>
      <c r="K152" s="45">
        <v>991.662323853823</v>
      </c>
      <c r="L152" s="32">
        <v>1408.17688987517</v>
      </c>
    </row>
    <row r="153" spans="1:12">
      <c r="A153" s="12" t="s">
        <v>11</v>
      </c>
      <c r="B153" s="12" t="s">
        <v>253</v>
      </c>
      <c r="C153" s="12">
        <v>256.7</v>
      </c>
      <c r="D153" s="42">
        <v>0.00111015528891419</v>
      </c>
      <c r="E153" s="43">
        <v>0.282677449820139</v>
      </c>
      <c r="F153" s="43">
        <v>0.282672088742952</v>
      </c>
      <c r="G153" s="43">
        <v>0.282611673094047</v>
      </c>
      <c r="H153" s="44">
        <v>-3.34368961074194</v>
      </c>
      <c r="I153" s="44">
        <v>2.13776197720561</v>
      </c>
      <c r="J153" s="44">
        <v>-0.966561587683307</v>
      </c>
      <c r="K153" s="45">
        <v>817.017182458003</v>
      </c>
      <c r="L153" s="32">
        <v>1144.97603645058</v>
      </c>
    </row>
    <row r="154" spans="1:12">
      <c r="A154" s="12" t="s">
        <v>11</v>
      </c>
      <c r="B154" s="12" t="s">
        <v>254</v>
      </c>
      <c r="C154" s="12">
        <v>256.7</v>
      </c>
      <c r="D154" s="42">
        <v>0.000896430002118476</v>
      </c>
      <c r="E154" s="43">
        <v>0.282602508165598</v>
      </c>
      <c r="F154" s="43">
        <v>0.28259816094686</v>
      </c>
      <c r="G154" s="43">
        <v>0.28261099728727</v>
      </c>
      <c r="H154" s="44">
        <v>-5.99393979607843</v>
      </c>
      <c r="I154" s="44">
        <v>-0.454205269193597</v>
      </c>
      <c r="J154" s="44">
        <v>-0.972999096321733</v>
      </c>
      <c r="K154" s="45">
        <v>917.826382941442</v>
      </c>
      <c r="L154" s="32">
        <v>1310.266489163</v>
      </c>
    </row>
    <row r="155" spans="1:12">
      <c r="A155" s="12" t="s">
        <v>11</v>
      </c>
      <c r="B155" s="12" t="s">
        <v>255</v>
      </c>
      <c r="C155" s="12">
        <v>256.7</v>
      </c>
      <c r="D155" s="42">
        <v>0.0012268274535012</v>
      </c>
      <c r="E155" s="43">
        <v>0.282680962781635</v>
      </c>
      <c r="F155" s="43">
        <v>0.282675149334171</v>
      </c>
      <c r="G155" s="43">
        <v>0.282614678401706</v>
      </c>
      <c r="H155" s="44">
        <v>-3.21945660689771</v>
      </c>
      <c r="I155" s="44">
        <v>2.13969539045289</v>
      </c>
      <c r="J155" s="44">
        <v>-0.963047365858397</v>
      </c>
      <c r="K155" s="45">
        <v>814.571450240435</v>
      </c>
      <c r="L155" s="32">
        <v>1141.14794979414</v>
      </c>
    </row>
    <row r="156" spans="1:12">
      <c r="A156" s="12" t="s">
        <v>11</v>
      </c>
      <c r="B156" s="12" t="s">
        <v>256</v>
      </c>
      <c r="C156" s="12">
        <v>256.7</v>
      </c>
      <c r="D156" s="42">
        <v>0.00137585592629865</v>
      </c>
      <c r="E156" s="43">
        <v>0.282732320873702</v>
      </c>
      <c r="F156" s="43">
        <v>0.282725740432575</v>
      </c>
      <c r="G156" s="43">
        <v>0.282613211102666</v>
      </c>
      <c r="H156" s="44">
        <v>-1.40321977769475</v>
      </c>
      <c r="I156" s="44">
        <v>3.98174343901436</v>
      </c>
      <c r="J156" s="44">
        <v>-0.958558556436788</v>
      </c>
      <c r="K156" s="45">
        <v>744.523028291275</v>
      </c>
      <c r="L156" s="32">
        <v>1025.88644083966</v>
      </c>
    </row>
    <row r="157" spans="1:12">
      <c r="A157" s="12" t="s">
        <v>11</v>
      </c>
      <c r="B157" s="12" t="s">
        <v>257</v>
      </c>
      <c r="C157" s="12">
        <v>256.7</v>
      </c>
      <c r="D157" s="42">
        <v>0.00084858764852031</v>
      </c>
      <c r="E157" s="43">
        <v>0.282666280166896</v>
      </c>
      <c r="F157" s="43">
        <v>0.282662217135413</v>
      </c>
      <c r="G157" s="43">
        <v>0.282613038641716</v>
      </c>
      <c r="H157" s="44">
        <v>-3.73869524225356</v>
      </c>
      <c r="I157" s="44">
        <v>1.74013534313788</v>
      </c>
      <c r="J157" s="44">
        <v>-0.974440131068665</v>
      </c>
      <c r="K157" s="45">
        <v>827.076234787568</v>
      </c>
      <c r="L157" s="32">
        <v>1168.56188379064</v>
      </c>
    </row>
    <row r="158" spans="1:12">
      <c r="A158" s="12" t="s">
        <v>11</v>
      </c>
      <c r="B158" s="12" t="s">
        <v>258</v>
      </c>
      <c r="C158" s="12">
        <v>256.7</v>
      </c>
      <c r="D158" s="42">
        <v>0.000999474356360468</v>
      </c>
      <c r="E158" s="43">
        <v>0.282699790273814</v>
      </c>
      <c r="F158" s="43">
        <v>0.282695027265961</v>
      </c>
      <c r="G158" s="43">
        <v>0.282613784974564</v>
      </c>
      <c r="H158" s="44">
        <v>-2.55363777836526</v>
      </c>
      <c r="I158" s="44">
        <v>2.87467546581155</v>
      </c>
      <c r="J158" s="44">
        <v>-0.969895350712034</v>
      </c>
      <c r="K158" s="45">
        <v>783.06284307922</v>
      </c>
      <c r="L158" s="32">
        <v>1095.5710617911</v>
      </c>
    </row>
    <row r="159" spans="1:12">
      <c r="A159" s="12" t="s">
        <v>11</v>
      </c>
      <c r="B159" s="12" t="s">
        <v>259</v>
      </c>
      <c r="C159" s="12">
        <v>256.7</v>
      </c>
      <c r="D159" s="42">
        <v>0.000900254429036683</v>
      </c>
      <c r="E159" s="43">
        <v>0.282707074574129</v>
      </c>
      <c r="F159" s="43">
        <v>0.282702796095512</v>
      </c>
      <c r="G159" s="43">
        <v>0.282614216282969</v>
      </c>
      <c r="H159" s="44">
        <v>-2.29603446843862</v>
      </c>
      <c r="I159" s="44">
        <v>3.1343013705265</v>
      </c>
      <c r="J159" s="44">
        <v>-0.972883902739859</v>
      </c>
      <c r="K159" s="45">
        <v>770.740081099469</v>
      </c>
      <c r="L159" s="32">
        <v>1078.54544666053</v>
      </c>
    </row>
    <row r="160" spans="1:1">
      <c r="A160" s="12"/>
    </row>
    <row r="161" spans="1:12">
      <c r="A161" s="12" t="s">
        <v>11</v>
      </c>
      <c r="B161" s="12" t="s">
        <v>260</v>
      </c>
      <c r="C161" s="12">
        <v>261.5</v>
      </c>
      <c r="D161" s="42">
        <v>0.00146468308992082</v>
      </c>
      <c r="E161" s="43">
        <v>0.282718092437611</v>
      </c>
      <c r="F161" s="43">
        <v>0.28271090244737</v>
      </c>
      <c r="G161" s="43">
        <v>0.282609024351783</v>
      </c>
      <c r="H161" s="44">
        <v>-1.90639675742399</v>
      </c>
      <c r="I161" s="44">
        <v>3.60491303559973</v>
      </c>
      <c r="J161" s="44">
        <v>-0.955883039460216</v>
      </c>
      <c r="K161" s="45">
        <v>766.667323396609</v>
      </c>
      <c r="L161" s="32">
        <v>1055.0046128104</v>
      </c>
    </row>
    <row r="162" spans="1:12">
      <c r="A162" s="12" t="s">
        <v>11</v>
      </c>
      <c r="B162" s="12" t="s">
        <v>261</v>
      </c>
      <c r="C162" s="12">
        <v>261.5</v>
      </c>
      <c r="D162" s="42">
        <v>0.00107307490320918</v>
      </c>
      <c r="E162" s="43">
        <v>0.282698168811503</v>
      </c>
      <c r="F162" s="43">
        <v>0.282692883828656</v>
      </c>
      <c r="G162" s="43">
        <v>0.282608487248002</v>
      </c>
      <c r="H162" s="44">
        <v>-2.61097946390954</v>
      </c>
      <c r="I162" s="44">
        <v>2.98634274844556</v>
      </c>
      <c r="J162" s="44">
        <v>-0.967678466770808</v>
      </c>
      <c r="K162" s="45">
        <v>786.89094158926</v>
      </c>
      <c r="L162" s="32">
        <v>1094.99752590118</v>
      </c>
    </row>
    <row r="163" spans="1:12">
      <c r="A163" s="12" t="s">
        <v>11</v>
      </c>
      <c r="B163" s="12" t="s">
        <v>262</v>
      </c>
      <c r="C163" s="12">
        <v>261.5</v>
      </c>
      <c r="D163" s="42">
        <v>0.00111842123815314</v>
      </c>
      <c r="E163" s="43">
        <v>0.282687875504156</v>
      </c>
      <c r="F163" s="43">
        <v>0.282682393918379</v>
      </c>
      <c r="G163" s="43">
        <v>0.282609280765415</v>
      </c>
      <c r="H163" s="44">
        <v>-2.97499384111388</v>
      </c>
      <c r="I163" s="44">
        <v>2.58707544088521</v>
      </c>
      <c r="J163" s="44">
        <v>-0.96631261330864</v>
      </c>
      <c r="K163" s="45">
        <v>802.42723487625</v>
      </c>
      <c r="L163" s="32">
        <v>1119.38304932064</v>
      </c>
    </row>
    <row r="164" spans="1:12">
      <c r="A164" s="12" t="s">
        <v>11</v>
      </c>
      <c r="B164" s="12" t="s">
        <v>263</v>
      </c>
      <c r="C164" s="12">
        <v>261.5</v>
      </c>
      <c r="D164" s="42">
        <v>0.00070452797278641</v>
      </c>
      <c r="E164" s="43">
        <v>0.28263241872021</v>
      </c>
      <c r="F164" s="43">
        <v>0.28262892875906</v>
      </c>
      <c r="G164" s="43">
        <v>0.282607539943552</v>
      </c>
      <c r="H164" s="44">
        <v>-4.93617754905085</v>
      </c>
      <c r="I164" s="44">
        <v>0.756838105315794</v>
      </c>
      <c r="J164" s="44">
        <v>-0.97877927792812</v>
      </c>
      <c r="K164" s="45">
        <v>871.349794905546</v>
      </c>
      <c r="L164" s="32">
        <v>1237.73255482849</v>
      </c>
    </row>
    <row r="165" spans="1:12">
      <c r="A165" s="12" t="s">
        <v>11</v>
      </c>
      <c r="B165" s="12" t="s">
        <v>264</v>
      </c>
      <c r="C165" s="12">
        <v>261.5</v>
      </c>
      <c r="D165" s="42">
        <v>0.00117344502296001</v>
      </c>
      <c r="E165" s="43">
        <v>0.282667889923792</v>
      </c>
      <c r="F165" s="43">
        <v>0.282662216451957</v>
      </c>
      <c r="G165" s="43">
        <v>0.282611481815305</v>
      </c>
      <c r="H165" s="44">
        <v>-3.6817675090961</v>
      </c>
      <c r="I165" s="44">
        <v>1.79520790613008</v>
      </c>
      <c r="J165" s="44">
        <v>-0.964655270392771</v>
      </c>
      <c r="K165" s="45">
        <v>831.954985815191</v>
      </c>
      <c r="L165" s="32">
        <v>1166.95763746609</v>
      </c>
    </row>
    <row r="166" spans="1:12">
      <c r="A166" s="12" t="s">
        <v>11</v>
      </c>
      <c r="B166" s="12" t="s">
        <v>265</v>
      </c>
      <c r="C166" s="12">
        <v>261.5</v>
      </c>
      <c r="D166" s="42">
        <v>0.00147020007410138</v>
      </c>
      <c r="E166" s="43">
        <v>0.282684383900826</v>
      </c>
      <c r="F166" s="43">
        <v>0.282677154557858</v>
      </c>
      <c r="G166" s="43">
        <v>0.282608747262638</v>
      </c>
      <c r="H166" s="44">
        <v>-3.09847153090015</v>
      </c>
      <c r="I166" s="44">
        <v>2.4205653888143</v>
      </c>
      <c r="J166" s="44">
        <v>-0.95571686523791</v>
      </c>
      <c r="K166" s="45">
        <v>815.006701399047</v>
      </c>
      <c r="L166" s="32">
        <v>1130.59442011137</v>
      </c>
    </row>
    <row r="167" spans="1:12">
      <c r="A167" s="12" t="s">
        <v>11</v>
      </c>
      <c r="B167" s="12" t="s">
        <v>266</v>
      </c>
      <c r="C167" s="12">
        <v>261.5</v>
      </c>
      <c r="D167" s="42">
        <v>0.0015594780886175</v>
      </c>
      <c r="E167" s="43">
        <v>0.28267311877696</v>
      </c>
      <c r="F167" s="43">
        <v>0.282665508960915</v>
      </c>
      <c r="G167" s="43">
        <v>0.282609993303959</v>
      </c>
      <c r="H167" s="44">
        <v>-3.49685340274242</v>
      </c>
      <c r="I167" s="44">
        <v>1.96439114933167</v>
      </c>
      <c r="J167" s="44">
        <v>-0.953027768415135</v>
      </c>
      <c r="K167" s="45">
        <v>833.112191852233</v>
      </c>
      <c r="L167" s="32">
        <v>1158.02122275379</v>
      </c>
    </row>
    <row r="168" spans="1:12">
      <c r="A168" s="12" t="s">
        <v>11</v>
      </c>
      <c r="B168" s="12" t="s">
        <v>267</v>
      </c>
      <c r="C168" s="12">
        <v>261.5</v>
      </c>
      <c r="D168" s="42">
        <v>0.000599030415928734</v>
      </c>
      <c r="E168" s="43">
        <v>0.282677281617478</v>
      </c>
      <c r="F168" s="43">
        <v>0.282674345982874</v>
      </c>
      <c r="G168" s="43">
        <v>0.282609298630827</v>
      </c>
      <c r="H168" s="44">
        <v>-3.34963795999177</v>
      </c>
      <c r="I168" s="44">
        <v>2.30167062309272</v>
      </c>
      <c r="J168" s="44">
        <v>-0.981956915182869</v>
      </c>
      <c r="K168" s="45">
        <v>806.287552731148</v>
      </c>
      <c r="L168" s="32">
        <v>1137.52004246962</v>
      </c>
    </row>
    <row r="169" spans="1:12">
      <c r="A169" s="12" t="s">
        <v>11</v>
      </c>
      <c r="B169" s="12" t="s">
        <v>268</v>
      </c>
      <c r="C169" s="12">
        <v>261.5</v>
      </c>
      <c r="D169" s="42">
        <v>0.00132545675212397</v>
      </c>
      <c r="E169" s="43">
        <v>0.282761206215053</v>
      </c>
      <c r="F169" s="43">
        <v>0.282754744147565</v>
      </c>
      <c r="G169" s="43">
        <v>0.282610138332132</v>
      </c>
      <c r="H169" s="44">
        <v>-0.381713357314739</v>
      </c>
      <c r="I169" s="44">
        <v>5.11679504090923</v>
      </c>
      <c r="J169" s="44">
        <v>-0.960076603851688</v>
      </c>
      <c r="K169" s="45">
        <v>702.301743402035</v>
      </c>
      <c r="L169" s="32">
        <v>957.475276638153</v>
      </c>
    </row>
    <row r="170" spans="1:12">
      <c r="A170" s="12" t="s">
        <v>11</v>
      </c>
      <c r="B170" s="12" t="s">
        <v>269</v>
      </c>
      <c r="C170" s="12">
        <v>261.5</v>
      </c>
      <c r="D170" s="42">
        <v>0.00121876333256865</v>
      </c>
      <c r="E170" s="43">
        <v>0.282729559984449</v>
      </c>
      <c r="F170" s="43">
        <v>0.282723609880846</v>
      </c>
      <c r="G170" s="43">
        <v>0.282609914848324</v>
      </c>
      <c r="H170" s="44">
        <v>-1.5008563631258</v>
      </c>
      <c r="I170" s="44">
        <v>4.02303764120981</v>
      </c>
      <c r="J170" s="44">
        <v>-0.963290261067209</v>
      </c>
      <c r="K170" s="45">
        <v>745.325707441835</v>
      </c>
      <c r="L170" s="32">
        <v>1027.33431401094</v>
      </c>
    </row>
    <row r="171" spans="1:1">
      <c r="A171" s="12"/>
    </row>
    <row r="172" spans="1:12">
      <c r="A172" s="12" t="s">
        <v>11</v>
      </c>
      <c r="B172" s="12" t="s">
        <v>270</v>
      </c>
      <c r="C172" s="12">
        <v>247.9</v>
      </c>
      <c r="D172" s="42">
        <v>0.000900533900735384</v>
      </c>
      <c r="E172" s="43">
        <v>0.282703853392659</v>
      </c>
      <c r="F172" s="43">
        <v>0.282699593171613</v>
      </c>
      <c r="G172" s="43">
        <v>0.282614938351759</v>
      </c>
      <c r="H172" s="44">
        <v>-2.40994891080537</v>
      </c>
      <c r="I172" s="44">
        <v>2.99541207367193</v>
      </c>
      <c r="J172" s="44">
        <v>-0.972875484917609</v>
      </c>
      <c r="K172" s="45">
        <v>775.285724574259</v>
      </c>
      <c r="L172" s="32">
        <v>1086.4828962628</v>
      </c>
    </row>
    <row r="173" spans="1:12">
      <c r="A173" s="12" t="s">
        <v>11</v>
      </c>
      <c r="B173" s="12" t="s">
        <v>271</v>
      </c>
      <c r="C173" s="12">
        <v>247.9</v>
      </c>
      <c r="D173" s="42">
        <v>0.000624236347895176</v>
      </c>
      <c r="E173" s="43">
        <v>0.282697114352392</v>
      </c>
      <c r="F173" s="43">
        <v>0.282694216121707</v>
      </c>
      <c r="G173" s="43">
        <v>0.282617857648193</v>
      </c>
      <c r="H173" s="44">
        <v>-2.64826954605502</v>
      </c>
      <c r="I173" s="44">
        <v>2.70182762512006</v>
      </c>
      <c r="J173" s="44">
        <v>-0.981197700364603</v>
      </c>
      <c r="K173" s="45">
        <v>779.083983180166</v>
      </c>
      <c r="L173" s="32">
        <v>1101.55926728037</v>
      </c>
    </row>
    <row r="174" spans="1:12">
      <c r="A174" s="12" t="s">
        <v>11</v>
      </c>
      <c r="B174" s="12" t="s">
        <v>272</v>
      </c>
      <c r="C174" s="12">
        <v>247.9</v>
      </c>
      <c r="D174" s="42">
        <v>0.000897959235252485</v>
      </c>
      <c r="E174" s="43">
        <v>0.282768285316197</v>
      </c>
      <c r="F174" s="43">
        <v>0.282764181376425</v>
      </c>
      <c r="G174" s="43">
        <v>0.282620266162802</v>
      </c>
      <c r="H174" s="44">
        <v>-0.131366747880834</v>
      </c>
      <c r="I174" s="44">
        <v>5.09217599916179</v>
      </c>
      <c r="J174" s="44">
        <v>-0.972953035082756</v>
      </c>
      <c r="K174" s="45">
        <v>684.355401733319</v>
      </c>
      <c r="L174" s="32">
        <v>946.538331381264</v>
      </c>
    </row>
    <row r="175" spans="1:12">
      <c r="A175" s="12" t="s">
        <v>11</v>
      </c>
      <c r="B175" s="12" t="s">
        <v>273</v>
      </c>
      <c r="C175" s="12">
        <v>247.9</v>
      </c>
      <c r="D175" s="42">
        <v>0.000768888757648536</v>
      </c>
      <c r="E175" s="43">
        <v>0.282736167131582</v>
      </c>
      <c r="F175" s="43">
        <v>0.282732638409331</v>
      </c>
      <c r="G175" s="43">
        <v>0.282619632602835</v>
      </c>
      <c r="H175" s="44">
        <v>-1.26720002044722</v>
      </c>
      <c r="I175" s="44">
        <v>3.99851225677317</v>
      </c>
      <c r="J175" s="44">
        <v>-0.976840700070827</v>
      </c>
      <c r="K175" s="45">
        <v>727.189674922513</v>
      </c>
      <c r="L175" s="32">
        <v>1016.92211369557</v>
      </c>
    </row>
    <row r="176" spans="1:12">
      <c r="A176" s="12" t="s">
        <v>11</v>
      </c>
      <c r="B176" s="12" t="s">
        <v>274</v>
      </c>
      <c r="C176" s="12">
        <v>247.9</v>
      </c>
      <c r="D176" s="42">
        <v>0.000760429101635673</v>
      </c>
      <c r="E176" s="43">
        <v>0.282691913604203</v>
      </c>
      <c r="F176" s="43">
        <v>0.282688297956528</v>
      </c>
      <c r="G176" s="43">
        <v>0.2826141424133</v>
      </c>
      <c r="H176" s="44">
        <v>-2.83218974285071</v>
      </c>
      <c r="I176" s="44">
        <v>2.62391480462032</v>
      </c>
      <c r="J176" s="44">
        <v>-0.977095508986877</v>
      </c>
      <c r="K176" s="45">
        <v>789.183477290591</v>
      </c>
      <c r="L176" s="32">
        <v>1111.07749909583</v>
      </c>
    </row>
    <row r="177" spans="1:12">
      <c r="A177" s="12" t="s">
        <v>11</v>
      </c>
      <c r="B177" s="12" t="s">
        <v>275</v>
      </c>
      <c r="C177" s="12">
        <v>247.9</v>
      </c>
      <c r="D177" s="42">
        <v>0.000887512602248053</v>
      </c>
      <c r="E177" s="43">
        <v>0.282654955086482</v>
      </c>
      <c r="F177" s="43">
        <v>0.28265080380289</v>
      </c>
      <c r="G177" s="43">
        <v>0.282616709117479</v>
      </c>
      <c r="H177" s="44">
        <v>-4.13919742824231</v>
      </c>
      <c r="I177" s="44">
        <v>1.20639312225945</v>
      </c>
      <c r="J177" s="44">
        <v>-0.973267692703372</v>
      </c>
      <c r="K177" s="45">
        <v>843.865213563102</v>
      </c>
      <c r="L177" s="32">
        <v>1197.92989911637</v>
      </c>
    </row>
    <row r="178" spans="1:12">
      <c r="A178" s="12" t="s">
        <v>11</v>
      </c>
      <c r="B178" s="12" t="s">
        <v>276</v>
      </c>
      <c r="C178" s="12">
        <v>247.9</v>
      </c>
      <c r="D178" s="42">
        <v>0.000840751397998532</v>
      </c>
      <c r="E178" s="43">
        <v>0.282820853016979</v>
      </c>
      <c r="F178" s="43">
        <v>0.28281694009111</v>
      </c>
      <c r="G178" s="43">
        <v>0.282617484480737</v>
      </c>
      <c r="H178" s="44">
        <v>1.72764690204774</v>
      </c>
      <c r="I178" s="44">
        <v>7.05744058050461</v>
      </c>
      <c r="J178" s="44">
        <v>-0.974676162710888</v>
      </c>
      <c r="K178" s="45">
        <v>609.173451940365</v>
      </c>
      <c r="L178" s="32">
        <v>824.783599905336</v>
      </c>
    </row>
    <row r="179" spans="1:12">
      <c r="A179" s="12" t="s">
        <v>11</v>
      </c>
      <c r="B179" s="12" t="s">
        <v>277</v>
      </c>
      <c r="C179" s="12">
        <v>247.9</v>
      </c>
      <c r="D179" s="42">
        <v>0.000718777523628046</v>
      </c>
      <c r="E179" s="43">
        <v>0.282723027973448</v>
      </c>
      <c r="F179" s="43">
        <v>0.282719738696346</v>
      </c>
      <c r="G179" s="43">
        <v>0.282620069818296</v>
      </c>
      <c r="H179" s="44">
        <v>-1.73185557807765</v>
      </c>
      <c r="I179" s="44">
        <v>3.52660298026164</v>
      </c>
      <c r="J179" s="44">
        <v>-0.978350074589517</v>
      </c>
      <c r="K179" s="45">
        <v>744.671076050673</v>
      </c>
      <c r="L179" s="32">
        <v>1046.39836850957</v>
      </c>
    </row>
    <row r="180" spans="1:12">
      <c r="A180" s="12" t="s">
        <v>11</v>
      </c>
      <c r="B180" s="12" t="s">
        <v>278</v>
      </c>
      <c r="C180" s="12">
        <v>247.9</v>
      </c>
      <c r="D180" s="42">
        <v>0.00319156661258141</v>
      </c>
      <c r="E180" s="43">
        <v>0.282901437394218</v>
      </c>
      <c r="F180" s="43">
        <v>0.282886524619109</v>
      </c>
      <c r="G180" s="43">
        <v>0.282616871126404</v>
      </c>
      <c r="H180" s="44">
        <v>4.57744735045562</v>
      </c>
      <c r="I180" s="44">
        <v>9.54130910978623</v>
      </c>
      <c r="J180" s="44">
        <v>-0.903868475524656</v>
      </c>
      <c r="K180" s="45">
        <v>528.219365559352</v>
      </c>
      <c r="L180" s="32">
        <v>667.041181440372</v>
      </c>
    </row>
    <row r="181" spans="1:12">
      <c r="A181" s="12" t="s">
        <v>11</v>
      </c>
      <c r="B181" s="12" t="s">
        <v>279</v>
      </c>
      <c r="C181" s="12">
        <v>247.9</v>
      </c>
      <c r="D181" s="42">
        <v>0.000777990142277792</v>
      </c>
      <c r="E181" s="43">
        <v>0.282731900467432</v>
      </c>
      <c r="F181" s="43">
        <v>0.28272833905202</v>
      </c>
      <c r="G181" s="43">
        <v>0.282620019935939</v>
      </c>
      <c r="H181" s="44">
        <v>-1.41808710085067</v>
      </c>
      <c r="I181" s="44">
        <v>3.83267668389253</v>
      </c>
      <c r="J181" s="44">
        <v>-0.976566561979585</v>
      </c>
      <c r="K181" s="45">
        <v>733.36303497518</v>
      </c>
      <c r="L181" s="32">
        <v>1026.99205405717</v>
      </c>
    </row>
    <row r="182" spans="1:1">
      <c r="A182" s="12"/>
    </row>
    <row r="183" spans="1:12">
      <c r="A183" s="12" t="s">
        <v>39</v>
      </c>
      <c r="B183" s="12" t="s">
        <v>280</v>
      </c>
      <c r="C183" s="12">
        <v>265.5</v>
      </c>
      <c r="D183" s="42">
        <v>0.000816471887965534</v>
      </c>
      <c r="E183" s="43">
        <v>0.282597167163014</v>
      </c>
      <c r="F183" s="43">
        <v>0.282593287796567</v>
      </c>
      <c r="G183" s="43">
        <v>0.282614254255231</v>
      </c>
      <c r="H183" s="44">
        <v>-6.18281997459835</v>
      </c>
      <c r="I183" s="44">
        <v>-0.741875483922794</v>
      </c>
      <c r="J183" s="44">
        <v>-0.97540747325405</v>
      </c>
      <c r="K183" s="45">
        <v>923.380584703898</v>
      </c>
      <c r="L183" s="32">
        <v>1324.5162353759</v>
      </c>
    </row>
    <row r="184" spans="1:12">
      <c r="A184" s="12" t="s">
        <v>39</v>
      </c>
      <c r="B184" s="12" t="s">
        <v>281</v>
      </c>
      <c r="C184" s="12">
        <v>265.5</v>
      </c>
      <c r="D184" s="42">
        <v>0.000924303744463968</v>
      </c>
      <c r="E184" s="43">
        <v>0.282553024012286</v>
      </c>
      <c r="F184" s="43">
        <v>0.282548489559839</v>
      </c>
      <c r="G184" s="43">
        <v>0.282609127327303</v>
      </c>
      <c r="H184" s="44">
        <v>-7.74390631722799</v>
      </c>
      <c r="I184" s="44">
        <v>-2.14564080209256</v>
      </c>
      <c r="J184" s="44">
        <v>-0.972159525769158</v>
      </c>
      <c r="K184" s="45">
        <v>988.056315430432</v>
      </c>
      <c r="L184" s="32">
        <v>1419.69051334123</v>
      </c>
    </row>
    <row r="185" spans="1:12">
      <c r="A185" s="12" t="s">
        <v>39</v>
      </c>
      <c r="B185" s="12" t="s">
        <v>282</v>
      </c>
      <c r="C185" s="12">
        <v>265.5</v>
      </c>
      <c r="D185" s="42">
        <v>0.000699830256492081</v>
      </c>
      <c r="E185" s="43">
        <v>0.282703148377378</v>
      </c>
      <c r="F185" s="43">
        <v>0.282699832565647</v>
      </c>
      <c r="G185" s="43">
        <v>0.282614697642106</v>
      </c>
      <c r="H185" s="44">
        <v>-2.43488119833657</v>
      </c>
      <c r="I185" s="44">
        <v>3.01240254846569</v>
      </c>
      <c r="J185" s="44">
        <v>-0.978920775406865</v>
      </c>
      <c r="K185" s="45">
        <v>772.176275347416</v>
      </c>
      <c r="L185" s="32">
        <v>1085.71026403945</v>
      </c>
    </row>
    <row r="186" spans="1:12">
      <c r="A186" s="12" t="s">
        <v>39</v>
      </c>
      <c r="B186" s="12" t="s">
        <v>283</v>
      </c>
      <c r="C186" s="12">
        <v>265.5</v>
      </c>
      <c r="D186" s="42">
        <v>0.000632517630580138</v>
      </c>
      <c r="E186" s="43">
        <v>0.282618577494897</v>
      </c>
      <c r="F186" s="43">
        <v>0.282615518394755</v>
      </c>
      <c r="G186" s="43">
        <v>0.282611431946559</v>
      </c>
      <c r="H186" s="44">
        <v>-5.42566113699627</v>
      </c>
      <c r="I186" s="44">
        <v>0.144595997688679</v>
      </c>
      <c r="J186" s="44">
        <v>-0.980948264139152</v>
      </c>
      <c r="K186" s="45">
        <v>889.032851344399</v>
      </c>
      <c r="L186" s="32">
        <v>1271.79463617822</v>
      </c>
    </row>
    <row r="187" spans="1:12">
      <c r="A187" s="12" t="s">
        <v>39</v>
      </c>
      <c r="B187" s="12" t="s">
        <v>284</v>
      </c>
      <c r="C187" s="12">
        <v>265.5</v>
      </c>
      <c r="D187" s="42">
        <v>0.000501212177038737</v>
      </c>
      <c r="E187" s="43">
        <v>0.282535271636202</v>
      </c>
      <c r="F187" s="43">
        <v>0.282532878574269</v>
      </c>
      <c r="G187" s="43">
        <v>0.282613484984168</v>
      </c>
      <c r="H187" s="44">
        <v>-8.37170454635605</v>
      </c>
      <c r="I187" s="44">
        <v>-2.85217847633246</v>
      </c>
      <c r="J187" s="44">
        <v>-0.984903247679556</v>
      </c>
      <c r="K187" s="45">
        <v>1001.78270476444</v>
      </c>
      <c r="L187" s="32">
        <v>1459.14015947022</v>
      </c>
    </row>
    <row r="188" spans="1:12">
      <c r="A188" s="12" t="s">
        <v>39</v>
      </c>
      <c r="B188" s="12" t="s">
        <v>285</v>
      </c>
      <c r="C188" s="12">
        <v>265.5</v>
      </c>
      <c r="D188" s="42">
        <v>0.000920272173555218</v>
      </c>
      <c r="E188" s="43">
        <v>0.282705092263175</v>
      </c>
      <c r="F188" s="43">
        <v>0.282700645527596</v>
      </c>
      <c r="G188" s="43">
        <v>0.282611578305795</v>
      </c>
      <c r="H188" s="44">
        <v>-2.36613727049972</v>
      </c>
      <c r="I188" s="44">
        <v>3.15157724021464</v>
      </c>
      <c r="J188" s="44">
        <v>-0.972280958627855</v>
      </c>
      <c r="K188" s="45">
        <v>773.944153089423</v>
      </c>
      <c r="L188" s="32">
        <v>1080.69715391242</v>
      </c>
    </row>
    <row r="189" spans="1:12">
      <c r="A189" s="12" t="s">
        <v>39</v>
      </c>
      <c r="B189" s="12" t="s">
        <v>286</v>
      </c>
      <c r="C189" s="12">
        <v>265.5</v>
      </c>
      <c r="D189" s="42">
        <v>0.000889722549625734</v>
      </c>
      <c r="E189" s="43">
        <v>0.28252743971517</v>
      </c>
      <c r="F189" s="43">
        <v>0.282523216547873</v>
      </c>
      <c r="G189" s="43">
        <v>0.282614412497768</v>
      </c>
      <c r="H189" s="44">
        <v>-8.64867401403124</v>
      </c>
      <c r="I189" s="44">
        <v>-3.22686833586161</v>
      </c>
      <c r="J189" s="44">
        <v>-0.973201128023321</v>
      </c>
      <c r="K189" s="45">
        <v>1023.04622791384</v>
      </c>
      <c r="L189" s="32">
        <v>1481.65936493219</v>
      </c>
    </row>
    <row r="190" spans="1:12">
      <c r="A190" s="12" t="s">
        <v>39</v>
      </c>
      <c r="B190" s="12" t="s">
        <v>287</v>
      </c>
      <c r="C190" s="12">
        <v>265.5</v>
      </c>
      <c r="D190" s="42">
        <v>0.000860730961785957</v>
      </c>
      <c r="E190" s="43">
        <v>0.282615608534597</v>
      </c>
      <c r="F190" s="43">
        <v>0.282611466775797</v>
      </c>
      <c r="G190" s="43">
        <v>0.282612244631281</v>
      </c>
      <c r="H190" s="44">
        <v>-5.53065598442926</v>
      </c>
      <c r="I190" s="44">
        <v>-0.0275237715030574</v>
      </c>
      <c r="J190" s="44">
        <v>-0.974074368620905</v>
      </c>
      <c r="K190" s="45">
        <v>898.563150190002</v>
      </c>
      <c r="L190" s="32">
        <v>1281.69132713612</v>
      </c>
    </row>
    <row r="191" spans="1:12">
      <c r="A191" s="12" t="s">
        <v>39</v>
      </c>
      <c r="B191" s="12" t="s">
        <v>288</v>
      </c>
      <c r="C191" s="12">
        <v>265.5</v>
      </c>
      <c r="D191" s="42">
        <v>0.000785144752259671</v>
      </c>
      <c r="E191" s="43">
        <v>0.282620755504244</v>
      </c>
      <c r="F191" s="43">
        <v>0.282616964312327</v>
      </c>
      <c r="G191" s="43">
        <v>0.282611688705462</v>
      </c>
      <c r="H191" s="44">
        <v>-5.34863762169713</v>
      </c>
      <c r="I191" s="44">
        <v>0.186673342814636</v>
      </c>
      <c r="J191" s="44">
        <v>-0.976351061678926</v>
      </c>
      <c r="K191" s="45">
        <v>889.556812663422</v>
      </c>
      <c r="L191" s="32">
        <v>1268.79761452021</v>
      </c>
    </row>
    <row r="192" spans="1:12">
      <c r="A192" s="12" t="s">
        <v>39</v>
      </c>
      <c r="B192" s="12" t="s">
        <v>289</v>
      </c>
      <c r="C192" s="12">
        <v>265.5</v>
      </c>
      <c r="D192" s="42">
        <v>0.00075718848682357</v>
      </c>
      <c r="E192" s="43">
        <v>0.28262776358604</v>
      </c>
      <c r="F192" s="43">
        <v>0.282624112184001</v>
      </c>
      <c r="G192" s="43">
        <v>0.28261189911387</v>
      </c>
      <c r="H192" s="44">
        <v>-5.10080255329726</v>
      </c>
      <c r="I192" s="44">
        <v>0.432149890683409</v>
      </c>
      <c r="J192" s="44">
        <v>-0.97719311786676</v>
      </c>
      <c r="K192" s="45">
        <v>879.082360067907</v>
      </c>
      <c r="L192" s="32">
        <v>1252.97316248688</v>
      </c>
    </row>
    <row r="193" spans="1:1">
      <c r="A193" s="12"/>
    </row>
    <row r="194" spans="1:12">
      <c r="A194" s="12" t="s">
        <v>39</v>
      </c>
      <c r="B194" s="12" t="s">
        <v>290</v>
      </c>
      <c r="C194" s="12">
        <v>241.6</v>
      </c>
      <c r="D194" s="42">
        <v>0.00139562031214626</v>
      </c>
      <c r="E194" s="43">
        <v>0.282698309390485</v>
      </c>
      <c r="F194" s="43">
        <v>0.28269192906417</v>
      </c>
      <c r="G194" s="43">
        <v>0.28262022029903</v>
      </c>
      <c r="H194" s="44">
        <v>-2.60600800346067</v>
      </c>
      <c r="I194" s="44">
        <v>2.53728360497973</v>
      </c>
      <c r="J194" s="44">
        <v>-0.957963243610052</v>
      </c>
      <c r="K194" s="45">
        <v>793.49858524336</v>
      </c>
      <c r="L194" s="32">
        <v>1109.06047084752</v>
      </c>
    </row>
    <row r="195" spans="1:12">
      <c r="A195" s="12" t="s">
        <v>39</v>
      </c>
      <c r="B195" s="12" t="s">
        <v>291</v>
      </c>
      <c r="C195" s="12">
        <v>241.6</v>
      </c>
      <c r="D195" s="42">
        <v>0.00116590482766364</v>
      </c>
      <c r="E195" s="43">
        <v>0.282763671756912</v>
      </c>
      <c r="F195" s="43">
        <v>0.282758413112791</v>
      </c>
      <c r="G195" s="43">
        <v>0.282622256229603</v>
      </c>
      <c r="H195" s="44">
        <v>-0.294521490388222</v>
      </c>
      <c r="I195" s="44">
        <v>4.81762777653438</v>
      </c>
      <c r="J195" s="44">
        <v>-0.964882384708926</v>
      </c>
      <c r="K195" s="45">
        <v>695.807212825716</v>
      </c>
      <c r="L195" s="32">
        <v>961.546624260657</v>
      </c>
    </row>
    <row r="196" spans="1:12">
      <c r="A196" s="12" t="s">
        <v>39</v>
      </c>
      <c r="B196" s="12" t="s">
        <v>292</v>
      </c>
      <c r="C196" s="12">
        <v>241.6</v>
      </c>
      <c r="D196" s="42">
        <v>0.00117597501725068</v>
      </c>
      <c r="E196" s="43">
        <v>0.282683418148394</v>
      </c>
      <c r="F196" s="43">
        <v>0.282678130638497</v>
      </c>
      <c r="G196" s="43">
        <v>0.282622723590203</v>
      </c>
      <c r="H196" s="44">
        <v>-3.13262457408703</v>
      </c>
      <c r="I196" s="44">
        <v>1.96045978148707</v>
      </c>
      <c r="J196" s="44">
        <v>-0.964579065745461</v>
      </c>
      <c r="K196" s="45">
        <v>809.983357166754</v>
      </c>
      <c r="L196" s="32">
        <v>1142.63585270948</v>
      </c>
    </row>
    <row r="197" spans="1:12">
      <c r="A197" s="12" t="s">
        <v>39</v>
      </c>
      <c r="B197" s="12" t="s">
        <v>293</v>
      </c>
      <c r="C197" s="12">
        <v>241.6</v>
      </c>
      <c r="D197" s="42">
        <v>0.00148164463679343</v>
      </c>
      <c r="E197" s="43">
        <v>0.282659099942144</v>
      </c>
      <c r="F197" s="43">
        <v>0.282652380832282</v>
      </c>
      <c r="G197" s="43">
        <v>0.282621441328994</v>
      </c>
      <c r="H197" s="44">
        <v>-3.99261800516193</v>
      </c>
      <c r="I197" s="44">
        <v>1.09473305150543</v>
      </c>
      <c r="J197" s="44">
        <v>-0.955372149494174</v>
      </c>
      <c r="K197" s="45">
        <v>851.412925898619</v>
      </c>
      <c r="L197" s="32">
        <v>1199.156195863</v>
      </c>
    </row>
    <row r="198" spans="1:12">
      <c r="A198" s="12" t="s">
        <v>39</v>
      </c>
      <c r="B198" s="12" t="s">
        <v>294</v>
      </c>
      <c r="C198" s="12">
        <v>241.6</v>
      </c>
      <c r="D198" s="42">
        <v>0.00113714931261746</v>
      </c>
      <c r="E198" s="43">
        <v>0.282690586675569</v>
      </c>
      <c r="F198" s="43">
        <v>0.282685530800701</v>
      </c>
      <c r="G198" s="43">
        <v>0.282624389616964</v>
      </c>
      <c r="H198" s="44">
        <v>-2.87911548637942</v>
      </c>
      <c r="I198" s="44">
        <v>2.16333713518146</v>
      </c>
      <c r="J198" s="44">
        <v>-0.965748514680197</v>
      </c>
      <c r="K198" s="45">
        <v>798.984130265473</v>
      </c>
      <c r="L198" s="32">
        <v>1127.70112928891</v>
      </c>
    </row>
    <row r="199" spans="1:12">
      <c r="A199" s="12" t="s">
        <v>39</v>
      </c>
      <c r="B199" s="12" t="s">
        <v>295</v>
      </c>
      <c r="C199" s="12">
        <v>241.6</v>
      </c>
      <c r="D199" s="42">
        <v>0.0011830811024631</v>
      </c>
      <c r="E199" s="43">
        <v>0.282776105048761</v>
      </c>
      <c r="F199" s="43">
        <v>0.282770805772005</v>
      </c>
      <c r="G199" s="43">
        <v>0.282623290002074</v>
      </c>
      <c r="H199" s="44">
        <v>0.145171684635681</v>
      </c>
      <c r="I199" s="44">
        <v>5.21951923813102</v>
      </c>
      <c r="J199" s="44">
        <v>-0.964365027034244</v>
      </c>
      <c r="K199" s="45">
        <v>678.441464658273</v>
      </c>
      <c r="L199" s="32">
        <v>934.683618771033</v>
      </c>
    </row>
    <row r="200" spans="1:12">
      <c r="A200" s="12" t="s">
        <v>39</v>
      </c>
      <c r="B200" s="12" t="s">
        <v>296</v>
      </c>
      <c r="C200" s="12">
        <v>241.6</v>
      </c>
      <c r="D200" s="42">
        <v>0.00134886760391905</v>
      </c>
      <c r="E200" s="43">
        <v>0.282743450358081</v>
      </c>
      <c r="F200" s="43">
        <v>0.282737308672329</v>
      </c>
      <c r="G200" s="43">
        <v>0.282620833223976</v>
      </c>
      <c r="H200" s="44">
        <v>-1.00963468516513</v>
      </c>
      <c r="I200" s="44">
        <v>4.12126194038187</v>
      </c>
      <c r="J200" s="44">
        <v>-0.959371457713282</v>
      </c>
      <c r="K200" s="45">
        <v>728.097779389813</v>
      </c>
      <c r="L200" s="32">
        <v>1007.60771546214</v>
      </c>
    </row>
    <row r="201" spans="1:12">
      <c r="A201" s="12" t="s">
        <v>39</v>
      </c>
      <c r="B201" s="12" t="s">
        <v>297</v>
      </c>
      <c r="C201" s="12">
        <v>241.6</v>
      </c>
      <c r="D201" s="42">
        <v>0.00132191758784857</v>
      </c>
      <c r="E201" s="43">
        <v>0.282748495969561</v>
      </c>
      <c r="F201" s="43">
        <v>0.282742491497441</v>
      </c>
      <c r="G201" s="43">
        <v>0.282621197501999</v>
      </c>
      <c r="H201" s="44">
        <v>-0.831200770901042</v>
      </c>
      <c r="I201" s="44">
        <v>4.29175152160344</v>
      </c>
      <c r="J201" s="44">
        <v>-0.960183205185284</v>
      </c>
      <c r="K201" s="45">
        <v>720.373443762338</v>
      </c>
      <c r="L201" s="32">
        <v>996.313085003991</v>
      </c>
    </row>
    <row r="202" spans="1:12">
      <c r="A202" s="12" t="s">
        <v>39</v>
      </c>
      <c r="B202" s="12" t="s">
        <v>298</v>
      </c>
      <c r="C202" s="12">
        <v>241.6</v>
      </c>
      <c r="D202" s="42">
        <v>0.000924302582495395</v>
      </c>
      <c r="E202" s="43">
        <v>0.282759384439889</v>
      </c>
      <c r="F202" s="43">
        <v>0.282755268600932</v>
      </c>
      <c r="G202" s="43">
        <v>0.28262416328943</v>
      </c>
      <c r="H202" s="44">
        <v>-0.446138942705732</v>
      </c>
      <c r="I202" s="44">
        <v>4.63885713014589</v>
      </c>
      <c r="J202" s="44">
        <v>-0.972159560768211</v>
      </c>
      <c r="K202" s="45">
        <v>697.405465997973</v>
      </c>
      <c r="L202" s="32">
        <v>970.577544928465</v>
      </c>
    </row>
    <row r="203" spans="1:12">
      <c r="A203" s="12" t="s">
        <v>39</v>
      </c>
      <c r="B203" s="12" t="s">
        <v>299</v>
      </c>
      <c r="C203" s="12">
        <v>241.6</v>
      </c>
      <c r="D203" s="42">
        <v>0.00110741233407285</v>
      </c>
      <c r="E203" s="43">
        <v>0.282735388282835</v>
      </c>
      <c r="F203" s="43">
        <v>0.282730456591653</v>
      </c>
      <c r="G203" s="43">
        <v>0.282624148886013</v>
      </c>
      <c r="H203" s="44">
        <v>-1.29474336798441</v>
      </c>
      <c r="I203" s="44">
        <v>3.76145159778574</v>
      </c>
      <c r="J203" s="44">
        <v>-0.966644206805034</v>
      </c>
      <c r="K203" s="45">
        <v>734.850378108204</v>
      </c>
      <c r="L203" s="32">
        <v>1026.41352133028</v>
      </c>
    </row>
    <row r="204" spans="1:1">
      <c r="A204" s="12"/>
    </row>
    <row r="205" spans="1:12">
      <c r="A205" s="12" t="s">
        <v>39</v>
      </c>
      <c r="B205" s="12" t="s">
        <v>300</v>
      </c>
      <c r="C205" s="12">
        <v>239.1</v>
      </c>
      <c r="D205" s="42">
        <v>0.000975670119531942</v>
      </c>
      <c r="E205" s="43">
        <v>0.282682378795087</v>
      </c>
      <c r="F205" s="43">
        <v>0.282678031738811</v>
      </c>
      <c r="G205" s="43">
        <v>0.282624078827173</v>
      </c>
      <c r="H205" s="44">
        <v>-3.16938045185067</v>
      </c>
      <c r="I205" s="44">
        <v>1.90899911504783</v>
      </c>
      <c r="J205" s="44">
        <v>-0.970612345797231</v>
      </c>
      <c r="K205" s="45">
        <v>807.147413847675</v>
      </c>
      <c r="L205" s="32">
        <v>1144.25037060561</v>
      </c>
    </row>
    <row r="206" spans="1:12">
      <c r="A206" s="12" t="s">
        <v>39</v>
      </c>
      <c r="B206" s="12" t="s">
        <v>301</v>
      </c>
      <c r="C206" s="12">
        <v>239.1</v>
      </c>
      <c r="D206" s="42">
        <v>0.00128655119550286</v>
      </c>
      <c r="E206" s="43">
        <v>0.282722273609316</v>
      </c>
      <c r="F206" s="43">
        <v>0.282716398450237</v>
      </c>
      <c r="G206" s="43">
        <v>0.282620389024793</v>
      </c>
      <c r="H206" s="44">
        <v>-1.75853304727247</v>
      </c>
      <c r="I206" s="44">
        <v>3.39711603168702</v>
      </c>
      <c r="J206" s="44">
        <v>-0.961248457966781</v>
      </c>
      <c r="K206" s="45">
        <v>757.057952352798</v>
      </c>
      <c r="L206" s="32">
        <v>1054.21066201198</v>
      </c>
    </row>
    <row r="207" spans="1:12">
      <c r="A207" s="12" t="s">
        <v>39</v>
      </c>
      <c r="B207" s="12" t="s">
        <v>302</v>
      </c>
      <c r="C207" s="12">
        <v>239.1</v>
      </c>
      <c r="D207" s="42">
        <v>0.00129213769366099</v>
      </c>
      <c r="E207" s="43">
        <v>0.282771762568037</v>
      </c>
      <c r="F207" s="43">
        <v>0.282765980620248</v>
      </c>
      <c r="G207" s="43">
        <v>0.282623439465378</v>
      </c>
      <c r="H207" s="44">
        <v>-0.00839658676476951</v>
      </c>
      <c r="I207" s="44">
        <v>5.0435008200389</v>
      </c>
      <c r="J207" s="44">
        <v>-0.96108018994997</v>
      </c>
      <c r="K207" s="45">
        <v>686.617966140084</v>
      </c>
      <c r="L207" s="32">
        <v>945.701856714941</v>
      </c>
    </row>
    <row r="208" spans="1:12">
      <c r="A208" s="12" t="s">
        <v>39</v>
      </c>
      <c r="B208" s="12" t="s">
        <v>303</v>
      </c>
      <c r="C208" s="12">
        <v>239.1</v>
      </c>
      <c r="D208" s="42">
        <v>0.0013819665973164</v>
      </c>
      <c r="E208" s="43">
        <v>0.282660520504993</v>
      </c>
      <c r="F208" s="43">
        <v>0.282654326709357</v>
      </c>
      <c r="G208" s="43">
        <v>0.282623201891926</v>
      </c>
      <c r="H208" s="44">
        <v>-3.942380964429</v>
      </c>
      <c r="I208" s="44">
        <v>1.10128316511027</v>
      </c>
      <c r="J208" s="44">
        <v>-0.958374500080831</v>
      </c>
      <c r="K208" s="45">
        <v>847.113049581401</v>
      </c>
      <c r="L208" s="32">
        <v>1196.58502128314</v>
      </c>
    </row>
    <row r="209" spans="1:12">
      <c r="A209" s="12" t="s">
        <v>39</v>
      </c>
      <c r="B209" s="12" t="s">
        <v>304</v>
      </c>
      <c r="C209" s="12">
        <v>239.1</v>
      </c>
      <c r="D209" s="42">
        <v>0.00129699479781027</v>
      </c>
      <c r="E209" s="43">
        <v>0.282830921125488</v>
      </c>
      <c r="F209" s="43">
        <v>0.282825239746915</v>
      </c>
      <c r="G209" s="43">
        <v>0.282626570142509</v>
      </c>
      <c r="H209" s="44">
        <v>2.08369730693825</v>
      </c>
      <c r="I209" s="44">
        <v>7.02940294347476</v>
      </c>
      <c r="J209" s="44">
        <v>-0.960933891632221</v>
      </c>
      <c r="K209" s="45">
        <v>602.235885385948</v>
      </c>
      <c r="L209" s="32">
        <v>815.299287492186</v>
      </c>
    </row>
    <row r="210" spans="1:12">
      <c r="A210" s="12" t="s">
        <v>39</v>
      </c>
      <c r="B210" s="12" t="s">
        <v>305</v>
      </c>
      <c r="C210" s="12">
        <v>239.1</v>
      </c>
      <c r="D210" s="42">
        <v>0.00121261649915279</v>
      </c>
      <c r="E210" s="43">
        <v>0.282673180672594</v>
      </c>
      <c r="F210" s="43">
        <v>0.282667625173564</v>
      </c>
      <c r="G210" s="43">
        <v>0.282619897032644</v>
      </c>
      <c r="H210" s="44">
        <v>-3.49466451439517</v>
      </c>
      <c r="I210" s="44">
        <v>1.68877497377817</v>
      </c>
      <c r="J210" s="44">
        <v>-0.963475406652024</v>
      </c>
      <c r="K210" s="45">
        <v>825.313042746987</v>
      </c>
      <c r="L210" s="32">
        <v>1163.3637429523</v>
      </c>
    </row>
    <row r="211" spans="1:12">
      <c r="A211" s="12" t="s">
        <v>39</v>
      </c>
      <c r="B211" s="12" t="s">
        <v>306</v>
      </c>
      <c r="C211" s="12">
        <v>239.1</v>
      </c>
      <c r="D211" s="42">
        <v>0.00133101446161529</v>
      </c>
      <c r="E211" s="43">
        <v>0.282681605777135</v>
      </c>
      <c r="F211" s="43">
        <v>0.282675512158991</v>
      </c>
      <c r="G211" s="43">
        <v>0.282620004564762</v>
      </c>
      <c r="H211" s="44">
        <v>-3.1967175980907</v>
      </c>
      <c r="I211" s="44">
        <v>1.96403627952701</v>
      </c>
      <c r="J211" s="44">
        <v>-0.959909202963395</v>
      </c>
      <c r="K211" s="45">
        <v>815.927531870728</v>
      </c>
      <c r="L211" s="32">
        <v>1145.74366198435</v>
      </c>
    </row>
    <row r="212" spans="1:12">
      <c r="A212" s="12" t="s">
        <v>39</v>
      </c>
      <c r="B212" s="12" t="s">
        <v>307</v>
      </c>
      <c r="C212" s="12">
        <v>239.1</v>
      </c>
      <c r="D212" s="42">
        <v>0.00103356902930646</v>
      </c>
      <c r="E212" s="43">
        <v>0.282700762930953</v>
      </c>
      <c r="F212" s="43">
        <v>0.282696240718249</v>
      </c>
      <c r="G212" s="43">
        <v>0.282626738815196</v>
      </c>
      <c r="H212" s="44">
        <v>-2.5192405558927</v>
      </c>
      <c r="I212" s="44">
        <v>2.45914110406087</v>
      </c>
      <c r="J212" s="44">
        <v>-0.968868402731733</v>
      </c>
      <c r="K212" s="45">
        <v>782.396657679905</v>
      </c>
      <c r="L212" s="32">
        <v>1106.02066895981</v>
      </c>
    </row>
    <row r="213" spans="1:12">
      <c r="A213" s="12" t="s">
        <v>39</v>
      </c>
      <c r="B213" s="12" t="s">
        <v>308</v>
      </c>
      <c r="C213" s="12">
        <v>239.1</v>
      </c>
      <c r="D213" s="42">
        <v>0.00113455246244378</v>
      </c>
      <c r="E213" s="43">
        <v>0.282709815780557</v>
      </c>
      <c r="F213" s="43">
        <v>0.282704737102127</v>
      </c>
      <c r="G213" s="43">
        <v>0.282623384462637</v>
      </c>
      <c r="H213" s="44">
        <v>-2.19909395000384</v>
      </c>
      <c r="I213" s="44">
        <v>2.87848224748144</v>
      </c>
      <c r="J213" s="44">
        <v>-0.965826733058922</v>
      </c>
      <c r="K213" s="45">
        <v>771.663375431098</v>
      </c>
      <c r="L213" s="32">
        <v>1083.49571150814</v>
      </c>
    </row>
    <row r="214" ht="15.75" spans="1:12">
      <c r="A214" s="22" t="s">
        <v>39</v>
      </c>
      <c r="B214" s="22" t="s">
        <v>309</v>
      </c>
      <c r="C214" s="22">
        <v>239.1</v>
      </c>
      <c r="D214" s="68">
        <v>0.00129371479951017</v>
      </c>
      <c r="E214" s="69">
        <v>0.282736958118001</v>
      </c>
      <c r="F214" s="69">
        <v>0.282731161653866</v>
      </c>
      <c r="G214" s="69">
        <v>0.282623248042194</v>
      </c>
      <c r="H214" s="70">
        <v>-1.23922743409666</v>
      </c>
      <c r="I214" s="70">
        <v>3.81828502853621</v>
      </c>
      <c r="J214" s="70">
        <v>-0.961032686761742</v>
      </c>
      <c r="K214" s="71">
        <v>736.277147894333</v>
      </c>
      <c r="L214" s="34">
        <v>1023.90176946152</v>
      </c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"/>
  <sheetViews>
    <sheetView workbookViewId="0">
      <selection activeCell="I37" sqref="I37"/>
    </sheetView>
  </sheetViews>
  <sheetFormatPr defaultColWidth="9" defaultRowHeight="15"/>
  <cols>
    <col min="1" max="1" width="9" style="24"/>
    <col min="2" max="2" width="12.8833333333333" style="24" customWidth="1"/>
    <col min="3" max="3" width="25.6666666666667" style="24" customWidth="1"/>
    <col min="4" max="4" width="9" style="24"/>
    <col min="5" max="5" width="11.2166666666667" style="24" customWidth="1"/>
    <col min="6" max="18" width="9" style="24"/>
    <col min="19" max="19" width="19.8833333333333" style="24" customWidth="1"/>
    <col min="20" max="16384" width="9" style="24"/>
  </cols>
  <sheetData>
    <row r="1" s="12" customFormat="1" ht="20.25" customHeight="1" spans="1:15">
      <c r="A1" s="17" t="s">
        <v>310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="27" customFormat="1" ht="18.75" spans="1:19">
      <c r="A2" s="4" t="s">
        <v>7</v>
      </c>
      <c r="B2" s="3" t="s">
        <v>57</v>
      </c>
      <c r="C2" s="3" t="s">
        <v>2</v>
      </c>
      <c r="D2" s="28" t="s">
        <v>5</v>
      </c>
      <c r="E2" s="28" t="s">
        <v>4</v>
      </c>
      <c r="F2" s="3" t="s">
        <v>6</v>
      </c>
      <c r="G2" s="3" t="s">
        <v>59</v>
      </c>
      <c r="H2" s="3" t="s">
        <v>60</v>
      </c>
      <c r="I2" s="3" t="s">
        <v>61</v>
      </c>
      <c r="J2" s="3" t="s">
        <v>62</v>
      </c>
      <c r="K2" s="3" t="s">
        <v>63</v>
      </c>
      <c r="L2" s="3" t="s">
        <v>64</v>
      </c>
      <c r="M2" s="3" t="s">
        <v>65</v>
      </c>
      <c r="N2" s="39" t="s">
        <v>66</v>
      </c>
      <c r="O2" s="40" t="s">
        <v>67</v>
      </c>
      <c r="P2" s="3" t="s">
        <v>70</v>
      </c>
      <c r="Q2" s="41" t="s">
        <v>71</v>
      </c>
      <c r="R2" s="41" t="s">
        <v>72</v>
      </c>
      <c r="S2" s="41" t="s">
        <v>73</v>
      </c>
    </row>
    <row r="3" s="12" customFormat="1" spans="1:19">
      <c r="A3" s="12" t="s">
        <v>11</v>
      </c>
      <c r="B3" s="12" t="s">
        <v>311</v>
      </c>
      <c r="C3" s="12" t="s">
        <v>26</v>
      </c>
      <c r="D3" s="29">
        <v>100.023</v>
      </c>
      <c r="E3" s="29">
        <v>46.484</v>
      </c>
      <c r="F3" s="12">
        <v>250</v>
      </c>
      <c r="G3" s="12">
        <v>129.1</v>
      </c>
      <c r="H3" s="12">
        <v>493.3</v>
      </c>
      <c r="I3" s="12">
        <v>0.756</v>
      </c>
      <c r="J3" s="13">
        <v>0.708054</v>
      </c>
      <c r="K3" s="13">
        <v>0.7054</v>
      </c>
      <c r="L3" s="12">
        <v>3.85</v>
      </c>
      <c r="M3" s="12">
        <v>21.69</v>
      </c>
      <c r="N3" s="12">
        <v>0.1074</v>
      </c>
      <c r="O3" s="12">
        <v>0.512469</v>
      </c>
      <c r="P3" s="12">
        <v>-0.4</v>
      </c>
      <c r="Q3" s="12">
        <v>976</v>
      </c>
      <c r="R3" s="12">
        <v>1076</v>
      </c>
      <c r="S3" s="12" t="s">
        <v>103</v>
      </c>
    </row>
    <row r="4" s="12" customFormat="1" spans="1:19">
      <c r="A4" s="12" t="s">
        <v>11</v>
      </c>
      <c r="B4" s="12" t="s">
        <v>312</v>
      </c>
      <c r="C4" s="12" t="s">
        <v>26</v>
      </c>
      <c r="D4" s="29">
        <v>100.023</v>
      </c>
      <c r="E4" s="29">
        <v>46.484</v>
      </c>
      <c r="F4" s="12">
        <v>237</v>
      </c>
      <c r="G4" s="12">
        <v>240.9</v>
      </c>
      <c r="H4" s="12">
        <v>68.55</v>
      </c>
      <c r="I4" s="12">
        <v>10.19</v>
      </c>
      <c r="J4" s="13">
        <v>0.74123</v>
      </c>
      <c r="K4" s="13">
        <v>0.7069</v>
      </c>
      <c r="L4" s="12">
        <v>1.65</v>
      </c>
      <c r="M4" s="12">
        <v>6.2</v>
      </c>
      <c r="N4" s="12">
        <v>0.161</v>
      </c>
      <c r="O4" s="12">
        <v>0.512542</v>
      </c>
      <c r="P4" s="12">
        <v>-0.8</v>
      </c>
      <c r="Q4" s="12">
        <v>1754</v>
      </c>
      <c r="R4" s="12">
        <v>1032</v>
      </c>
      <c r="S4" s="12" t="s">
        <v>103</v>
      </c>
    </row>
    <row r="5" s="12" customFormat="1" spans="1:19">
      <c r="A5" s="12" t="s">
        <v>39</v>
      </c>
      <c r="B5" s="12" t="s">
        <v>313</v>
      </c>
      <c r="C5" s="29" t="s">
        <v>314</v>
      </c>
      <c r="D5" s="29">
        <v>100.0502</v>
      </c>
      <c r="E5" s="29">
        <v>46.8225</v>
      </c>
      <c r="F5" s="12">
        <v>250</v>
      </c>
      <c r="G5" s="12">
        <v>34</v>
      </c>
      <c r="H5" s="12">
        <v>935.8</v>
      </c>
      <c r="I5" s="12">
        <v>0.105</v>
      </c>
      <c r="J5" s="13">
        <v>0.705966</v>
      </c>
      <c r="K5" s="13">
        <v>0.7056</v>
      </c>
      <c r="L5" s="12">
        <v>5.04</v>
      </c>
      <c r="M5" s="12">
        <v>26.73</v>
      </c>
      <c r="N5" s="12">
        <v>0.1139</v>
      </c>
      <c r="O5" s="12">
        <v>0.512434</v>
      </c>
      <c r="P5" s="12">
        <v>-1.3</v>
      </c>
      <c r="Q5" s="12">
        <v>1093</v>
      </c>
      <c r="R5" s="12">
        <v>1140</v>
      </c>
      <c r="S5" s="12" t="s">
        <v>103</v>
      </c>
    </row>
    <row r="6" s="12" customFormat="1" spans="1:19">
      <c r="A6" s="12" t="s">
        <v>39</v>
      </c>
      <c r="B6" s="12" t="s">
        <v>315</v>
      </c>
      <c r="C6" s="29" t="s">
        <v>314</v>
      </c>
      <c r="D6" s="29">
        <v>100.0502</v>
      </c>
      <c r="E6" s="29">
        <v>46.8225</v>
      </c>
      <c r="F6" s="12">
        <v>250</v>
      </c>
      <c r="G6" s="12">
        <v>128.8</v>
      </c>
      <c r="H6" s="12">
        <v>536.1</v>
      </c>
      <c r="I6" s="12">
        <v>0.694</v>
      </c>
      <c r="J6" s="13">
        <v>0.707945</v>
      </c>
      <c r="K6" s="13">
        <v>0.7055</v>
      </c>
      <c r="L6" s="12">
        <v>3.92</v>
      </c>
      <c r="M6" s="12">
        <v>23.48</v>
      </c>
      <c r="N6" s="12">
        <v>0.101</v>
      </c>
      <c r="O6" s="12">
        <v>0.51243</v>
      </c>
      <c r="P6" s="12">
        <v>-1</v>
      </c>
      <c r="Q6" s="12">
        <v>974</v>
      </c>
      <c r="R6" s="12">
        <v>1129</v>
      </c>
      <c r="S6" s="12" t="s">
        <v>103</v>
      </c>
    </row>
    <row r="7" s="12" customFormat="1" spans="1:19">
      <c r="A7" s="12" t="s">
        <v>39</v>
      </c>
      <c r="B7" s="12" t="s">
        <v>316</v>
      </c>
      <c r="C7" s="12" t="s">
        <v>41</v>
      </c>
      <c r="D7" s="29">
        <v>100.0502</v>
      </c>
      <c r="E7" s="29">
        <v>46.8225</v>
      </c>
      <c r="F7" s="12">
        <v>237</v>
      </c>
      <c r="G7" s="12">
        <v>213.2</v>
      </c>
      <c r="H7" s="12">
        <v>228.3</v>
      </c>
      <c r="I7" s="12">
        <v>2.7</v>
      </c>
      <c r="J7" s="13">
        <v>0.716033</v>
      </c>
      <c r="K7" s="13">
        <v>0.7069</v>
      </c>
      <c r="L7" s="12">
        <v>3.46</v>
      </c>
      <c r="M7" s="12">
        <v>21.38</v>
      </c>
      <c r="N7" s="12">
        <v>0.0977</v>
      </c>
      <c r="O7" s="12">
        <v>0.512448</v>
      </c>
      <c r="P7" s="12">
        <v>-0.7</v>
      </c>
      <c r="Q7" s="12">
        <v>923</v>
      </c>
      <c r="R7" s="12">
        <v>1096</v>
      </c>
      <c r="S7" s="12" t="s">
        <v>103</v>
      </c>
    </row>
    <row r="8" s="12" customFormat="1" spans="1:19">
      <c r="A8" s="12" t="s">
        <v>39</v>
      </c>
      <c r="B8" s="12" t="s">
        <v>317</v>
      </c>
      <c r="C8" s="12" t="s">
        <v>41</v>
      </c>
      <c r="D8" s="29">
        <v>99.971</v>
      </c>
      <c r="E8" s="29">
        <v>46.8232</v>
      </c>
      <c r="F8" s="12">
        <v>250</v>
      </c>
      <c r="G8" s="12">
        <v>167.9</v>
      </c>
      <c r="H8" s="12">
        <v>444.4</v>
      </c>
      <c r="I8" s="12">
        <v>1.092</v>
      </c>
      <c r="J8" s="13">
        <v>0.709261</v>
      </c>
      <c r="K8" s="13">
        <v>0.7054</v>
      </c>
      <c r="L8" s="12">
        <v>5.31</v>
      </c>
      <c r="M8" s="12">
        <v>29.98</v>
      </c>
      <c r="N8" s="12">
        <v>0.1072</v>
      </c>
      <c r="O8" s="12">
        <v>0.512489</v>
      </c>
      <c r="P8" s="12">
        <v>-0.1</v>
      </c>
      <c r="Q8" s="12">
        <v>946</v>
      </c>
      <c r="R8" s="12">
        <v>1043</v>
      </c>
      <c r="S8" s="12" t="s">
        <v>103</v>
      </c>
    </row>
    <row r="9" s="12" customFormat="1" spans="1:19">
      <c r="A9" s="12" t="s">
        <v>39</v>
      </c>
      <c r="B9" s="12" t="s">
        <v>318</v>
      </c>
      <c r="C9" s="12" t="s">
        <v>41</v>
      </c>
      <c r="D9" s="29">
        <v>99.971</v>
      </c>
      <c r="E9" s="29">
        <v>46.8232</v>
      </c>
      <c r="F9" s="12">
        <v>237</v>
      </c>
      <c r="G9" s="12">
        <v>200.7</v>
      </c>
      <c r="H9" s="12">
        <v>238.3</v>
      </c>
      <c r="I9" s="12">
        <v>2.435</v>
      </c>
      <c r="J9" s="13">
        <v>0.715153</v>
      </c>
      <c r="K9" s="13">
        <v>0.7069</v>
      </c>
      <c r="L9" s="12">
        <v>3.56</v>
      </c>
      <c r="M9" s="12">
        <v>22.89</v>
      </c>
      <c r="N9" s="12">
        <v>0.0941</v>
      </c>
      <c r="O9" s="12">
        <v>0.5124</v>
      </c>
      <c r="P9" s="12">
        <v>-1.5</v>
      </c>
      <c r="Q9" s="12">
        <v>956</v>
      </c>
      <c r="R9" s="12">
        <v>1168</v>
      </c>
      <c r="S9" s="12" t="s">
        <v>103</v>
      </c>
    </row>
    <row r="10" s="12" customFormat="1" spans="1:19">
      <c r="A10" s="12" t="s">
        <v>39</v>
      </c>
      <c r="B10" s="12" t="s">
        <v>319</v>
      </c>
      <c r="C10" s="12" t="s">
        <v>41</v>
      </c>
      <c r="D10" s="29">
        <v>100.2947</v>
      </c>
      <c r="E10" s="29">
        <v>46.6378</v>
      </c>
      <c r="F10" s="12">
        <v>250</v>
      </c>
      <c r="G10" s="12">
        <v>87</v>
      </c>
      <c r="H10" s="12">
        <v>200.8</v>
      </c>
      <c r="I10" s="12">
        <v>1.252</v>
      </c>
      <c r="J10" s="13">
        <v>0.711396</v>
      </c>
      <c r="K10" s="13">
        <v>0.7069</v>
      </c>
      <c r="L10" s="12">
        <v>5.97</v>
      </c>
      <c r="M10" s="12">
        <v>30.46</v>
      </c>
      <c r="N10" s="12">
        <v>0.1185</v>
      </c>
      <c r="O10" s="12">
        <v>0.51249</v>
      </c>
      <c r="P10" s="12">
        <v>-0.4</v>
      </c>
      <c r="Q10" s="12">
        <v>1056</v>
      </c>
      <c r="R10" s="12">
        <v>1057</v>
      </c>
      <c r="S10" s="12" t="s">
        <v>103</v>
      </c>
    </row>
    <row r="11" s="12" customFormat="1" spans="4:5">
      <c r="D11" s="30"/>
      <c r="E11" s="30"/>
    </row>
    <row r="12" s="12" customFormat="1" spans="1:19">
      <c r="A12" s="12" t="s">
        <v>11</v>
      </c>
      <c r="B12" s="12" t="s">
        <v>320</v>
      </c>
      <c r="C12" s="12" t="s">
        <v>26</v>
      </c>
      <c r="D12" s="30">
        <v>97.682</v>
      </c>
      <c r="E12" s="30">
        <v>47.359</v>
      </c>
      <c r="F12" s="31">
        <v>258</v>
      </c>
      <c r="N12" s="12">
        <v>0.0778</v>
      </c>
      <c r="O12" s="12">
        <v>0.512359</v>
      </c>
      <c r="P12" s="12">
        <v>-1.5</v>
      </c>
      <c r="Q12" s="12">
        <v>1172</v>
      </c>
      <c r="S12" s="12" t="s">
        <v>321</v>
      </c>
    </row>
    <row r="13" s="12" customFormat="1" spans="1:19">
      <c r="A13" s="12" t="s">
        <v>11</v>
      </c>
      <c r="B13" s="12" t="s">
        <v>322</v>
      </c>
      <c r="C13" s="12" t="s">
        <v>31</v>
      </c>
      <c r="D13" s="30">
        <v>99.368</v>
      </c>
      <c r="E13" s="30">
        <v>48.484</v>
      </c>
      <c r="F13" s="32">
        <v>246</v>
      </c>
      <c r="N13" s="12">
        <v>0.0955</v>
      </c>
      <c r="O13" s="12">
        <v>0.512213</v>
      </c>
      <c r="P13" s="12">
        <v>-4.9</v>
      </c>
      <c r="Q13" s="12">
        <v>1457</v>
      </c>
      <c r="S13" s="12" t="s">
        <v>321</v>
      </c>
    </row>
    <row r="14" s="12" customFormat="1" spans="1:19">
      <c r="A14" s="12" t="s">
        <v>11</v>
      </c>
      <c r="B14" s="12" t="s">
        <v>323</v>
      </c>
      <c r="C14" s="12" t="s">
        <v>31</v>
      </c>
      <c r="D14" s="30">
        <v>99.387</v>
      </c>
      <c r="E14" s="30">
        <v>48.284</v>
      </c>
      <c r="F14" s="32">
        <v>256</v>
      </c>
      <c r="N14" s="12">
        <v>0.1107</v>
      </c>
      <c r="O14" s="12">
        <v>0.512407</v>
      </c>
      <c r="P14" s="12">
        <v>-1.7</v>
      </c>
      <c r="Q14" s="12">
        <v>1185</v>
      </c>
      <c r="S14" s="12" t="s">
        <v>321</v>
      </c>
    </row>
    <row r="15" s="12" customFormat="1" spans="1:19">
      <c r="A15" s="12" t="s">
        <v>11</v>
      </c>
      <c r="B15" s="12" t="s">
        <v>324</v>
      </c>
      <c r="C15" s="12" t="s">
        <v>31</v>
      </c>
      <c r="D15" s="30">
        <v>99.469</v>
      </c>
      <c r="E15" s="30">
        <v>48.123</v>
      </c>
      <c r="F15" s="32">
        <v>267</v>
      </c>
      <c r="N15" s="12">
        <v>0.1084</v>
      </c>
      <c r="O15" s="12">
        <v>0.512149</v>
      </c>
      <c r="P15" s="12">
        <v>-6.6</v>
      </c>
      <c r="Q15" s="12">
        <v>1596</v>
      </c>
      <c r="S15" s="12" t="s">
        <v>321</v>
      </c>
    </row>
    <row r="16" s="12" customFormat="1" spans="1:19">
      <c r="A16" s="12" t="s">
        <v>11</v>
      </c>
      <c r="B16" s="12" t="s">
        <v>325</v>
      </c>
      <c r="C16" s="12" t="s">
        <v>9</v>
      </c>
      <c r="D16" s="30">
        <v>97.207</v>
      </c>
      <c r="E16" s="30">
        <v>48.166</v>
      </c>
      <c r="F16" s="32">
        <v>268</v>
      </c>
      <c r="N16" s="12">
        <v>0.1003</v>
      </c>
      <c r="O16" s="12">
        <v>0.512553</v>
      </c>
      <c r="P16" s="12">
        <v>1.5</v>
      </c>
      <c r="Q16" s="12">
        <v>919</v>
      </c>
      <c r="S16" s="12" t="s">
        <v>321</v>
      </c>
    </row>
    <row r="17" s="12" customFormat="1" spans="1:19">
      <c r="A17" s="12" t="s">
        <v>39</v>
      </c>
      <c r="B17" s="12" t="s">
        <v>326</v>
      </c>
      <c r="C17" s="12" t="s">
        <v>41</v>
      </c>
      <c r="D17" s="30">
        <v>99.835</v>
      </c>
      <c r="E17" s="30">
        <v>47.19</v>
      </c>
      <c r="F17" s="32">
        <v>246</v>
      </c>
      <c r="N17" s="12">
        <v>0.1055</v>
      </c>
      <c r="O17" s="12">
        <v>0.512407</v>
      </c>
      <c r="P17" s="12">
        <v>-1.5</v>
      </c>
      <c r="Q17" s="12">
        <v>1171</v>
      </c>
      <c r="S17" s="12" t="s">
        <v>321</v>
      </c>
    </row>
    <row r="18" s="12" customFormat="1" ht="15.75" spans="1:19">
      <c r="A18" s="22" t="s">
        <v>39</v>
      </c>
      <c r="B18" s="22" t="s">
        <v>327</v>
      </c>
      <c r="C18" s="22" t="s">
        <v>41</v>
      </c>
      <c r="D18" s="33">
        <v>101.758</v>
      </c>
      <c r="E18" s="33">
        <v>46.324</v>
      </c>
      <c r="F18" s="34">
        <v>246</v>
      </c>
      <c r="G18" s="22"/>
      <c r="H18" s="22"/>
      <c r="I18" s="22"/>
      <c r="J18" s="22"/>
      <c r="K18" s="22"/>
      <c r="L18" s="22"/>
      <c r="M18" s="22"/>
      <c r="N18" s="22">
        <v>0.1112</v>
      </c>
      <c r="O18" s="22">
        <v>0.512396</v>
      </c>
      <c r="P18" s="22">
        <v>-1.9</v>
      </c>
      <c r="Q18" s="22">
        <v>1204</v>
      </c>
      <c r="R18" s="22"/>
      <c r="S18" s="22" t="s">
        <v>321</v>
      </c>
    </row>
    <row r="20" ht="47.4" customHeight="1" spans="1:18">
      <c r="A20" s="35" t="s">
        <v>106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</row>
    <row r="21" ht="31.2" customHeight="1" spans="1:18">
      <c r="A21" s="37" t="s">
        <v>328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</row>
  </sheetData>
  <sortState ref="A11:Y17">
    <sortCondition ref="A11:A17"/>
  </sortState>
  <mergeCells count="3">
    <mergeCell ref="A1:O1"/>
    <mergeCell ref="A20:R20"/>
    <mergeCell ref="A21:R21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2"/>
  <sheetViews>
    <sheetView workbookViewId="0">
      <selection activeCell="A48" sqref="A48:P48"/>
    </sheetView>
  </sheetViews>
  <sheetFormatPr defaultColWidth="9" defaultRowHeight="13.5"/>
  <cols>
    <col min="1" max="1" width="14.6666666666667" customWidth="1"/>
    <col min="2" max="2" width="28.3333333333333" customWidth="1"/>
    <col min="3" max="3" width="18.3333333333333" customWidth="1"/>
    <col min="12" max="12" width="9.33333333333333" customWidth="1"/>
    <col min="13" max="13" width="9.88333333333333" customWidth="1"/>
    <col min="16" max="16" width="12.2166666666667" customWidth="1"/>
    <col min="17" max="17" width="22.8833333333333" customWidth="1"/>
  </cols>
  <sheetData>
    <row r="1" ht="15" spans="1:15">
      <c r="A1" s="17" t="s">
        <v>329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ht="18.75" spans="1:17">
      <c r="A2" s="3" t="s">
        <v>57</v>
      </c>
      <c r="B2" s="18" t="s">
        <v>3</v>
      </c>
      <c r="C2" s="18" t="s">
        <v>2</v>
      </c>
      <c r="D2" s="18" t="s">
        <v>6</v>
      </c>
      <c r="E2" s="18" t="s">
        <v>59</v>
      </c>
      <c r="F2" s="18" t="s">
        <v>60</v>
      </c>
      <c r="G2" s="19" t="s">
        <v>61</v>
      </c>
      <c r="H2" s="19" t="s">
        <v>330</v>
      </c>
      <c r="I2" s="18" t="s">
        <v>331</v>
      </c>
      <c r="J2" s="18" t="s">
        <v>64</v>
      </c>
      <c r="K2" s="18" t="s">
        <v>332</v>
      </c>
      <c r="L2" s="19" t="s">
        <v>333</v>
      </c>
      <c r="M2" s="19" t="s">
        <v>334</v>
      </c>
      <c r="N2" s="18" t="s">
        <v>335</v>
      </c>
      <c r="O2" s="3" t="s">
        <v>71</v>
      </c>
      <c r="P2" s="3" t="s">
        <v>336</v>
      </c>
      <c r="Q2" s="3" t="s">
        <v>73</v>
      </c>
    </row>
    <row r="3" s="12" customFormat="1" ht="15" spans="1:17">
      <c r="A3" s="12" t="s">
        <v>337</v>
      </c>
      <c r="B3" s="20" t="s">
        <v>338</v>
      </c>
      <c r="C3" s="20" t="s">
        <v>339</v>
      </c>
      <c r="D3" s="20"/>
      <c r="E3" s="20"/>
      <c r="F3" s="20"/>
      <c r="G3" s="20"/>
      <c r="H3" s="20"/>
      <c r="I3" s="20"/>
      <c r="J3" s="20">
        <v>4.3</v>
      </c>
      <c r="K3" s="20">
        <v>22.8</v>
      </c>
      <c r="L3" s="20">
        <v>0.1142</v>
      </c>
      <c r="M3" s="20">
        <v>0.511555</v>
      </c>
      <c r="N3" s="20">
        <v>-1.5</v>
      </c>
      <c r="O3" s="20">
        <v>2435</v>
      </c>
      <c r="P3" s="9">
        <v>2471</v>
      </c>
      <c r="Q3" s="9" t="s">
        <v>340</v>
      </c>
    </row>
    <row r="4" s="12" customFormat="1" ht="15" spans="1:17">
      <c r="A4" s="12">
        <v>7554</v>
      </c>
      <c r="B4" s="12" t="s">
        <v>338</v>
      </c>
      <c r="C4" s="12" t="s">
        <v>339</v>
      </c>
      <c r="D4" s="12">
        <v>1850</v>
      </c>
      <c r="J4" s="12">
        <v>8.23</v>
      </c>
      <c r="K4" s="12">
        <v>54.1</v>
      </c>
      <c r="L4" s="12">
        <v>0.092</v>
      </c>
      <c r="M4" s="12">
        <v>0.511206</v>
      </c>
      <c r="N4" s="12">
        <v>-3.1</v>
      </c>
      <c r="O4" s="12">
        <v>2425</v>
      </c>
      <c r="P4" s="9">
        <v>2597</v>
      </c>
      <c r="Q4" s="9" t="s">
        <v>340</v>
      </c>
    </row>
    <row r="5" s="12" customFormat="1" ht="15" spans="1:17">
      <c r="A5" s="12">
        <v>7714</v>
      </c>
      <c r="B5" s="12" t="s">
        <v>338</v>
      </c>
      <c r="C5" s="12" t="s">
        <v>339</v>
      </c>
      <c r="J5" s="12">
        <v>6.17</v>
      </c>
      <c r="K5" s="12">
        <v>35.7</v>
      </c>
      <c r="L5" s="12">
        <v>0.1045</v>
      </c>
      <c r="M5" s="12">
        <v>0.511403</v>
      </c>
      <c r="N5" s="12">
        <v>-2.2</v>
      </c>
      <c r="O5" s="12">
        <v>2430</v>
      </c>
      <c r="P5" s="9">
        <v>2526</v>
      </c>
      <c r="Q5" s="9" t="s">
        <v>340</v>
      </c>
    </row>
    <row r="6" s="12" customFormat="1" ht="15" spans="1:17">
      <c r="A6" s="12" t="s">
        <v>341</v>
      </c>
      <c r="B6" s="12" t="s">
        <v>342</v>
      </c>
      <c r="C6" s="12" t="s">
        <v>339</v>
      </c>
      <c r="J6" s="12">
        <v>4.25</v>
      </c>
      <c r="K6" s="12">
        <v>15.66</v>
      </c>
      <c r="L6" s="12">
        <v>0.164</v>
      </c>
      <c r="M6" s="12">
        <v>0.51237</v>
      </c>
      <c r="N6" s="12">
        <v>2.5</v>
      </c>
      <c r="Q6" s="9" t="s">
        <v>340</v>
      </c>
    </row>
    <row r="7" s="12" customFormat="1" ht="15" spans="1:17">
      <c r="A7" s="12" t="s">
        <v>343</v>
      </c>
      <c r="B7" s="12" t="s">
        <v>342</v>
      </c>
      <c r="C7" s="12" t="s">
        <v>339</v>
      </c>
      <c r="D7" s="12">
        <v>1850</v>
      </c>
      <c r="J7" s="12">
        <v>5.93</v>
      </c>
      <c r="K7" s="12">
        <v>21</v>
      </c>
      <c r="L7" s="12">
        <v>0.1706</v>
      </c>
      <c r="M7" s="12">
        <v>0.512433</v>
      </c>
      <c r="N7" s="12">
        <v>2.2</v>
      </c>
      <c r="Q7" s="9" t="s">
        <v>340</v>
      </c>
    </row>
    <row r="8" s="12" customFormat="1" ht="15" spans="1:17">
      <c r="A8" s="21" t="s">
        <v>344</v>
      </c>
      <c r="B8" s="12" t="s">
        <v>342</v>
      </c>
      <c r="C8" s="12" t="s">
        <v>339</v>
      </c>
      <c r="J8" s="12">
        <v>4.09</v>
      </c>
      <c r="K8" s="12">
        <v>12.73</v>
      </c>
      <c r="L8" s="12">
        <v>0.1948</v>
      </c>
      <c r="M8" s="12">
        <v>0.512625</v>
      </c>
      <c r="N8" s="12">
        <v>0.2</v>
      </c>
      <c r="Q8" s="9" t="s">
        <v>340</v>
      </c>
    </row>
    <row r="9" s="12" customFormat="1" ht="15" spans="1:17">
      <c r="A9" s="12" t="s">
        <v>345</v>
      </c>
      <c r="B9" s="12" t="s">
        <v>342</v>
      </c>
      <c r="C9" s="12" t="s">
        <v>339</v>
      </c>
      <c r="J9" s="12">
        <v>3.7</v>
      </c>
      <c r="K9" s="12">
        <v>11.14</v>
      </c>
      <c r="L9" s="12">
        <v>0.2013</v>
      </c>
      <c r="M9" s="12">
        <v>0.512788</v>
      </c>
      <c r="N9" s="12">
        <v>1.8</v>
      </c>
      <c r="Q9" s="9" t="s">
        <v>340</v>
      </c>
    </row>
    <row r="10" s="12" customFormat="1" ht="15" spans="1:17">
      <c r="A10" s="12">
        <v>6581</v>
      </c>
      <c r="B10" s="12" t="s">
        <v>346</v>
      </c>
      <c r="C10" s="12" t="s">
        <v>339</v>
      </c>
      <c r="D10" s="12">
        <v>1780</v>
      </c>
      <c r="J10" s="12">
        <v>1.74</v>
      </c>
      <c r="K10" s="12">
        <v>9.04</v>
      </c>
      <c r="L10" s="12">
        <v>0.1164</v>
      </c>
      <c r="M10" s="12">
        <v>0.511411</v>
      </c>
      <c r="N10" s="12">
        <v>-5.6</v>
      </c>
      <c r="O10" s="12">
        <v>2713</v>
      </c>
      <c r="Q10" s="25" t="s">
        <v>347</v>
      </c>
    </row>
    <row r="11" s="12" customFormat="1" ht="15" spans="1:17">
      <c r="A11" s="12">
        <v>6582</v>
      </c>
      <c r="B11" s="12" t="s">
        <v>346</v>
      </c>
      <c r="C11" s="12" t="s">
        <v>339</v>
      </c>
      <c r="D11" s="12">
        <v>1780</v>
      </c>
      <c r="J11" s="12">
        <v>1.58</v>
      </c>
      <c r="K11" s="12">
        <v>8.12</v>
      </c>
      <c r="L11" s="12">
        <v>0.1175</v>
      </c>
      <c r="M11" s="12">
        <v>0.511388</v>
      </c>
      <c r="N11" s="12">
        <v>-6.3</v>
      </c>
      <c r="O11" s="12">
        <v>2779</v>
      </c>
      <c r="Q11" s="25" t="s">
        <v>347</v>
      </c>
    </row>
    <row r="12" s="12" customFormat="1" ht="15" spans="1:17">
      <c r="A12" s="12">
        <v>7011</v>
      </c>
      <c r="B12" s="12" t="s">
        <v>348</v>
      </c>
      <c r="C12" s="12" t="s">
        <v>349</v>
      </c>
      <c r="D12" s="12">
        <v>1855</v>
      </c>
      <c r="J12" s="12">
        <v>0.22</v>
      </c>
      <c r="K12" s="12">
        <v>2.37</v>
      </c>
      <c r="L12" s="12">
        <v>0.0561</v>
      </c>
      <c r="M12" s="12">
        <v>0.510532</v>
      </c>
      <c r="N12" s="12">
        <v>-7.6</v>
      </c>
      <c r="O12" s="12">
        <v>2520</v>
      </c>
      <c r="P12" s="12">
        <v>2972</v>
      </c>
      <c r="Q12" s="25" t="s">
        <v>350</v>
      </c>
    </row>
    <row r="13" s="12" customFormat="1" ht="15" spans="1:17">
      <c r="A13" s="12">
        <v>6153</v>
      </c>
      <c r="B13" s="12" t="s">
        <v>351</v>
      </c>
      <c r="C13" s="12" t="s">
        <v>349</v>
      </c>
      <c r="D13" s="12">
        <v>2219</v>
      </c>
      <c r="J13" s="12">
        <v>1.44</v>
      </c>
      <c r="K13" s="12">
        <v>10.92</v>
      </c>
      <c r="L13" s="12">
        <v>0.0797</v>
      </c>
      <c r="M13" s="12">
        <v>0.510698</v>
      </c>
      <c r="N13" s="12">
        <v>-4.5</v>
      </c>
      <c r="O13" s="12">
        <v>2776</v>
      </c>
      <c r="P13" s="12">
        <v>3013</v>
      </c>
      <c r="Q13" s="25" t="s">
        <v>350</v>
      </c>
    </row>
    <row r="14" s="12" customFormat="1" ht="15" spans="1:17">
      <c r="A14" s="12">
        <v>6151</v>
      </c>
      <c r="B14" s="12" t="s">
        <v>352</v>
      </c>
      <c r="C14" s="12" t="s">
        <v>349</v>
      </c>
      <c r="D14" s="12">
        <v>2540</v>
      </c>
      <c r="J14" s="12">
        <v>3.76</v>
      </c>
      <c r="K14" s="12">
        <v>20.07</v>
      </c>
      <c r="L14" s="12">
        <v>0.0685</v>
      </c>
      <c r="M14" s="12">
        <v>0.51057</v>
      </c>
      <c r="N14" s="12">
        <v>1.6</v>
      </c>
      <c r="O14" s="12">
        <v>2695</v>
      </c>
      <c r="P14" s="12">
        <v>2778</v>
      </c>
      <c r="Q14" s="25" t="s">
        <v>350</v>
      </c>
    </row>
    <row r="15" s="12" customFormat="1" ht="15" spans="1:17">
      <c r="A15" s="12">
        <v>6152</v>
      </c>
      <c r="B15" s="12" t="s">
        <v>352</v>
      </c>
      <c r="C15" s="12" t="s">
        <v>349</v>
      </c>
      <c r="D15" s="12">
        <v>2540</v>
      </c>
      <c r="J15" s="12">
        <v>2.75</v>
      </c>
      <c r="K15" s="12">
        <v>22.64</v>
      </c>
      <c r="L15" s="12">
        <v>0.0733</v>
      </c>
      <c r="M15" s="12">
        <v>0.510647</v>
      </c>
      <c r="N15" s="12">
        <v>1.5</v>
      </c>
      <c r="O15" s="12">
        <v>2705</v>
      </c>
      <c r="P15" s="12">
        <v>2785</v>
      </c>
      <c r="Q15" s="25" t="s">
        <v>350</v>
      </c>
    </row>
    <row r="16" s="12" customFormat="1" ht="15" spans="1:17">
      <c r="A16" s="12">
        <v>6657</v>
      </c>
      <c r="B16" s="12" t="s">
        <v>353</v>
      </c>
      <c r="C16" s="12" t="s">
        <v>349</v>
      </c>
      <c r="D16" s="12">
        <v>2540</v>
      </c>
      <c r="J16" s="12">
        <v>4.97</v>
      </c>
      <c r="K16" s="12">
        <v>25.01</v>
      </c>
      <c r="L16" s="12">
        <v>0.1202</v>
      </c>
      <c r="M16" s="12">
        <v>0.511369</v>
      </c>
      <c r="N16" s="12">
        <v>0.2</v>
      </c>
      <c r="O16" s="12">
        <v>2888</v>
      </c>
      <c r="P16" s="12">
        <v>2888</v>
      </c>
      <c r="Q16" s="25" t="s">
        <v>350</v>
      </c>
    </row>
    <row r="17" s="12" customFormat="1" ht="15" spans="1:17">
      <c r="A17" s="12">
        <v>6658</v>
      </c>
      <c r="B17" s="12" t="s">
        <v>353</v>
      </c>
      <c r="C17" s="12" t="s">
        <v>349</v>
      </c>
      <c r="D17" s="12">
        <v>2540</v>
      </c>
      <c r="J17" s="12">
        <v>4.74</v>
      </c>
      <c r="K17" s="12">
        <v>27.93</v>
      </c>
      <c r="L17" s="12">
        <v>0.1025</v>
      </c>
      <c r="M17" s="12">
        <v>0.511042</v>
      </c>
      <c r="N17" s="12">
        <v>-0.4</v>
      </c>
      <c r="O17" s="12">
        <v>2874</v>
      </c>
      <c r="P17" s="12">
        <v>2937</v>
      </c>
      <c r="Q17" s="25" t="s">
        <v>350</v>
      </c>
    </row>
    <row r="18" s="12" customFormat="1" ht="15" spans="1:17">
      <c r="A18" s="12">
        <v>7340</v>
      </c>
      <c r="B18" s="12" t="s">
        <v>353</v>
      </c>
      <c r="C18" s="12" t="s">
        <v>349</v>
      </c>
      <c r="D18" s="12">
        <v>2540</v>
      </c>
      <c r="J18" s="12">
        <v>3.29</v>
      </c>
      <c r="K18" s="12">
        <v>16.19</v>
      </c>
      <c r="L18" s="12">
        <v>0.1229</v>
      </c>
      <c r="M18" s="12">
        <v>0.511313</v>
      </c>
      <c r="N18" s="12">
        <v>-1.8</v>
      </c>
      <c r="O18" s="12">
        <v>3067</v>
      </c>
      <c r="P18" s="12">
        <v>3051</v>
      </c>
      <c r="Q18" s="25" t="s">
        <v>350</v>
      </c>
    </row>
    <row r="19" s="12" customFormat="1" ht="15" spans="1:17">
      <c r="A19" s="12">
        <v>6153</v>
      </c>
      <c r="B19" s="12" t="s">
        <v>354</v>
      </c>
      <c r="C19" s="12" t="s">
        <v>349</v>
      </c>
      <c r="D19" s="12">
        <v>2220</v>
      </c>
      <c r="J19" s="12">
        <v>1.44</v>
      </c>
      <c r="K19" s="12">
        <v>10.92</v>
      </c>
      <c r="L19" s="12">
        <v>0.0797</v>
      </c>
      <c r="M19" s="12">
        <v>0.510698</v>
      </c>
      <c r="N19" s="12">
        <v>-4.5</v>
      </c>
      <c r="O19" s="12">
        <v>2775</v>
      </c>
      <c r="P19" s="12">
        <v>3013</v>
      </c>
      <c r="Q19" s="25" t="s">
        <v>355</v>
      </c>
    </row>
    <row r="20" s="12" customFormat="1" ht="15" spans="1:17">
      <c r="A20" s="12">
        <v>6152</v>
      </c>
      <c r="B20" s="12" t="s">
        <v>356</v>
      </c>
      <c r="C20" s="12" t="s">
        <v>349</v>
      </c>
      <c r="D20" s="12">
        <v>2400</v>
      </c>
      <c r="J20" s="12">
        <v>2.75</v>
      </c>
      <c r="K20" s="12">
        <v>22.64</v>
      </c>
      <c r="L20" s="12">
        <v>0.0733</v>
      </c>
      <c r="M20" s="12">
        <v>0.510647</v>
      </c>
      <c r="N20" s="12">
        <v>-0.8</v>
      </c>
      <c r="O20" s="12">
        <v>2704</v>
      </c>
      <c r="P20" s="12">
        <v>2855</v>
      </c>
      <c r="Q20" s="25" t="s">
        <v>355</v>
      </c>
    </row>
    <row r="21" s="12" customFormat="1" ht="15" spans="1:17">
      <c r="A21" s="12">
        <v>6151</v>
      </c>
      <c r="B21" s="12" t="s">
        <v>356</v>
      </c>
      <c r="C21" s="12" t="s">
        <v>349</v>
      </c>
      <c r="D21" s="12">
        <v>2400</v>
      </c>
      <c r="J21" s="12">
        <v>3.76</v>
      </c>
      <c r="K21" s="12">
        <v>20.07</v>
      </c>
      <c r="L21" s="12">
        <v>0.0685</v>
      </c>
      <c r="M21" s="12">
        <v>0.51057</v>
      </c>
      <c r="N21" s="12">
        <v>-0.8</v>
      </c>
      <c r="O21" s="12">
        <v>2694</v>
      </c>
      <c r="P21" s="12">
        <v>2855</v>
      </c>
      <c r="Q21" s="25" t="s">
        <v>355</v>
      </c>
    </row>
    <row r="22" s="12" customFormat="1" ht="15" spans="1:17">
      <c r="A22" s="12">
        <v>6657</v>
      </c>
      <c r="B22" s="12" t="s">
        <v>357</v>
      </c>
      <c r="C22" s="12" t="s">
        <v>349</v>
      </c>
      <c r="D22" s="12">
        <v>2400</v>
      </c>
      <c r="J22" s="12">
        <v>4.97</v>
      </c>
      <c r="K22" s="12">
        <v>25.01</v>
      </c>
      <c r="L22" s="12">
        <v>0.1202</v>
      </c>
      <c r="M22" s="12">
        <v>0.511369</v>
      </c>
      <c r="N22" s="12">
        <v>-1.2</v>
      </c>
      <c r="O22" s="12">
        <v>2890</v>
      </c>
      <c r="P22" s="12">
        <v>2889</v>
      </c>
      <c r="Q22" s="25" t="s">
        <v>355</v>
      </c>
    </row>
    <row r="23" s="12" customFormat="1" ht="15" spans="1:17">
      <c r="A23" s="12">
        <v>6658</v>
      </c>
      <c r="B23" s="12" t="s">
        <v>358</v>
      </c>
      <c r="C23" s="12" t="s">
        <v>349</v>
      </c>
      <c r="D23" s="12">
        <v>2400</v>
      </c>
      <c r="J23" s="12">
        <v>4.74</v>
      </c>
      <c r="K23" s="12">
        <v>27.9</v>
      </c>
      <c r="L23" s="12">
        <v>0.1025</v>
      </c>
      <c r="M23" s="12">
        <v>0.511042</v>
      </c>
      <c r="N23" s="12">
        <v>-2.1</v>
      </c>
      <c r="O23" s="12">
        <v>2876</v>
      </c>
      <c r="P23" s="12">
        <v>2964</v>
      </c>
      <c r="Q23" s="25" t="s">
        <v>355</v>
      </c>
    </row>
    <row r="24" s="12" customFormat="1" ht="15" spans="1:17">
      <c r="A24" s="12">
        <v>6156</v>
      </c>
      <c r="B24" s="12" t="s">
        <v>359</v>
      </c>
      <c r="C24" s="12" t="s">
        <v>349</v>
      </c>
      <c r="D24" s="12">
        <v>1780</v>
      </c>
      <c r="J24" s="12">
        <v>1.03</v>
      </c>
      <c r="K24" s="12">
        <v>6.02</v>
      </c>
      <c r="L24" s="12">
        <v>0.1033</v>
      </c>
      <c r="M24" s="12">
        <v>0.511289</v>
      </c>
      <c r="N24" s="12">
        <v>-5</v>
      </c>
      <c r="O24" s="12">
        <v>2558</v>
      </c>
      <c r="Q24" s="25" t="s">
        <v>347</v>
      </c>
    </row>
    <row r="25" s="12" customFormat="1" ht="15" spans="1:17">
      <c r="A25" s="12">
        <v>6242</v>
      </c>
      <c r="B25" s="12" t="s">
        <v>359</v>
      </c>
      <c r="C25" s="12" t="s">
        <v>349</v>
      </c>
      <c r="D25" s="12">
        <v>1780</v>
      </c>
      <c r="J25" s="12">
        <v>0.93</v>
      </c>
      <c r="K25" s="12">
        <v>4.12</v>
      </c>
      <c r="L25" s="12">
        <v>0.1371</v>
      </c>
      <c r="M25" s="12">
        <v>0.511797</v>
      </c>
      <c r="N25" s="12">
        <v>-2.8</v>
      </c>
      <c r="O25" s="12">
        <v>2680</v>
      </c>
      <c r="Q25" s="25" t="s">
        <v>347</v>
      </c>
    </row>
    <row r="26" s="12" customFormat="1" ht="15" spans="1:17">
      <c r="A26" s="21" t="s">
        <v>360</v>
      </c>
      <c r="B26" s="12" t="s">
        <v>359</v>
      </c>
      <c r="C26" s="12" t="s">
        <v>349</v>
      </c>
      <c r="D26" s="12">
        <v>1780</v>
      </c>
      <c r="J26" s="12">
        <v>0.56</v>
      </c>
      <c r="K26" s="12">
        <v>3.47</v>
      </c>
      <c r="L26" s="12">
        <v>0.0982</v>
      </c>
      <c r="M26" s="12">
        <v>0.511285</v>
      </c>
      <c r="N26" s="12">
        <v>-3.9</v>
      </c>
      <c r="O26" s="12">
        <v>2451</v>
      </c>
      <c r="Q26" s="25" t="s">
        <v>347</v>
      </c>
    </row>
    <row r="27" s="12" customFormat="1" ht="15" spans="1:17">
      <c r="A27" s="12">
        <v>6657</v>
      </c>
      <c r="B27" s="12" t="s">
        <v>358</v>
      </c>
      <c r="C27" s="12" t="s">
        <v>349</v>
      </c>
      <c r="D27" s="12">
        <v>2550</v>
      </c>
      <c r="J27" s="12">
        <v>4.97</v>
      </c>
      <c r="K27" s="12">
        <v>25</v>
      </c>
      <c r="L27" s="12">
        <v>0.1202</v>
      </c>
      <c r="M27" s="12">
        <v>0.511369</v>
      </c>
      <c r="N27" s="12">
        <v>0.3</v>
      </c>
      <c r="O27" s="12">
        <v>2890</v>
      </c>
      <c r="Q27" s="25" t="s">
        <v>347</v>
      </c>
    </row>
    <row r="28" s="12" customFormat="1" ht="15" spans="1:17">
      <c r="A28" s="12">
        <v>6658</v>
      </c>
      <c r="B28" s="12" t="s">
        <v>358</v>
      </c>
      <c r="C28" s="12" t="s">
        <v>349</v>
      </c>
      <c r="D28" s="12">
        <v>2550</v>
      </c>
      <c r="J28" s="12">
        <v>4.74</v>
      </c>
      <c r="K28" s="12">
        <v>27.9</v>
      </c>
      <c r="L28" s="12">
        <v>0.1025</v>
      </c>
      <c r="M28" s="12">
        <v>0.511042</v>
      </c>
      <c r="N28" s="12">
        <v>-0.2</v>
      </c>
      <c r="O28" s="12">
        <v>2876</v>
      </c>
      <c r="Q28" s="25" t="s">
        <v>347</v>
      </c>
    </row>
    <row r="29" s="12" customFormat="1" ht="15" spans="1:17">
      <c r="A29" s="12" t="s">
        <v>361</v>
      </c>
      <c r="B29" s="12" t="s">
        <v>362</v>
      </c>
      <c r="C29" s="12" t="s">
        <v>363</v>
      </c>
      <c r="D29" s="12">
        <v>2000</v>
      </c>
      <c r="J29" s="12">
        <v>6.47</v>
      </c>
      <c r="K29" s="12">
        <v>28.9</v>
      </c>
      <c r="L29" s="12">
        <v>0.1353</v>
      </c>
      <c r="M29" s="12">
        <v>0.51178</v>
      </c>
      <c r="N29" s="12">
        <v>-1</v>
      </c>
      <c r="O29" s="12">
        <v>2649</v>
      </c>
      <c r="Q29" s="25" t="s">
        <v>364</v>
      </c>
    </row>
    <row r="30" s="12" customFormat="1" ht="15" spans="1:17">
      <c r="A30" s="12">
        <v>8035</v>
      </c>
      <c r="B30" s="12" t="s">
        <v>362</v>
      </c>
      <c r="C30" s="12" t="s">
        <v>363</v>
      </c>
      <c r="D30" s="12">
        <v>2000</v>
      </c>
      <c r="J30" s="12">
        <v>3.81</v>
      </c>
      <c r="K30" s="12">
        <v>15.38</v>
      </c>
      <c r="L30" s="12">
        <v>0.1496</v>
      </c>
      <c r="M30" s="12">
        <v>0.512028</v>
      </c>
      <c r="N30" s="12">
        <v>0.2</v>
      </c>
      <c r="Q30" s="25" t="s">
        <v>364</v>
      </c>
    </row>
    <row r="31" s="12" customFormat="1" ht="15" spans="1:17">
      <c r="A31" s="12" t="s">
        <v>365</v>
      </c>
      <c r="B31" s="12" t="s">
        <v>366</v>
      </c>
      <c r="C31" s="12" t="s">
        <v>363</v>
      </c>
      <c r="D31" s="12">
        <v>2000</v>
      </c>
      <c r="J31" s="12">
        <v>7.17</v>
      </c>
      <c r="K31" s="12">
        <v>29.8</v>
      </c>
      <c r="L31" s="12">
        <v>0.1456</v>
      </c>
      <c r="M31" s="12">
        <v>0.512013</v>
      </c>
      <c r="N31" s="12">
        <v>0.9</v>
      </c>
      <c r="Q31" s="25" t="s">
        <v>364</v>
      </c>
    </row>
    <row r="32" s="12" customFormat="1" ht="15" spans="1:17">
      <c r="A32" s="12" t="s">
        <v>367</v>
      </c>
      <c r="B32" s="12" t="s">
        <v>368</v>
      </c>
      <c r="C32" s="12" t="s">
        <v>363</v>
      </c>
      <c r="D32" s="12">
        <v>2000</v>
      </c>
      <c r="J32" s="12">
        <v>7.34</v>
      </c>
      <c r="K32" s="12">
        <v>35.8</v>
      </c>
      <c r="L32" s="12">
        <v>0.1239</v>
      </c>
      <c r="M32" s="12">
        <v>0.51193</v>
      </c>
      <c r="N32" s="12">
        <v>4.9</v>
      </c>
      <c r="O32" s="12">
        <v>2063</v>
      </c>
      <c r="Q32" s="25" t="s">
        <v>364</v>
      </c>
    </row>
    <row r="33" s="12" customFormat="1" ht="15" spans="1:17">
      <c r="A33" s="12" t="s">
        <v>369</v>
      </c>
      <c r="B33" s="12" t="s">
        <v>370</v>
      </c>
      <c r="C33" s="12" t="s">
        <v>363</v>
      </c>
      <c r="D33" s="12">
        <v>2000</v>
      </c>
      <c r="J33" s="12">
        <v>1.9</v>
      </c>
      <c r="K33" s="12">
        <v>10.63</v>
      </c>
      <c r="L33" s="12">
        <v>0.1079</v>
      </c>
      <c r="M33" s="12">
        <v>0.511202</v>
      </c>
      <c r="N33" s="12">
        <v>-5.3</v>
      </c>
      <c r="O33" s="12">
        <v>2793</v>
      </c>
      <c r="P33" s="12">
        <v>2985</v>
      </c>
      <c r="Q33" s="25" t="s">
        <v>364</v>
      </c>
    </row>
    <row r="34" s="12" customFormat="1" ht="15" spans="1:17">
      <c r="A34" s="12">
        <v>7974</v>
      </c>
      <c r="B34" s="12" t="s">
        <v>370</v>
      </c>
      <c r="C34" s="12" t="s">
        <v>363</v>
      </c>
      <c r="D34" s="12">
        <v>2000</v>
      </c>
      <c r="J34" s="12">
        <v>0.66</v>
      </c>
      <c r="K34" s="12">
        <v>2.63</v>
      </c>
      <c r="L34" s="12">
        <v>0.1525</v>
      </c>
      <c r="M34" s="12">
        <v>0.511702</v>
      </c>
      <c r="N34" s="12">
        <v>-7</v>
      </c>
      <c r="O34" s="12">
        <v>3034</v>
      </c>
      <c r="Q34" s="25" t="s">
        <v>364</v>
      </c>
    </row>
    <row r="35" s="12" customFormat="1" ht="15" spans="1:17">
      <c r="A35" s="12">
        <v>8164</v>
      </c>
      <c r="B35" s="12" t="s">
        <v>370</v>
      </c>
      <c r="C35" s="12" t="s">
        <v>363</v>
      </c>
      <c r="D35" s="12">
        <v>2000</v>
      </c>
      <c r="J35" s="12">
        <v>1.63</v>
      </c>
      <c r="K35" s="12">
        <v>10.29</v>
      </c>
      <c r="L35" s="12">
        <v>0.0957</v>
      </c>
      <c r="M35" s="12">
        <v>0.510957</v>
      </c>
      <c r="N35" s="12">
        <v>-6.9</v>
      </c>
      <c r="O35" s="12">
        <v>2816</v>
      </c>
      <c r="P35" s="12">
        <v>3027</v>
      </c>
      <c r="Q35" s="25" t="s">
        <v>364</v>
      </c>
    </row>
    <row r="36" s="12" customFormat="1" ht="15" spans="1:17">
      <c r="A36" s="12">
        <v>8165</v>
      </c>
      <c r="B36" s="12" t="s">
        <v>370</v>
      </c>
      <c r="C36" s="12" t="s">
        <v>363</v>
      </c>
      <c r="D36" s="12">
        <v>2000</v>
      </c>
      <c r="J36" s="12">
        <v>0.27</v>
      </c>
      <c r="K36" s="12">
        <v>1.39</v>
      </c>
      <c r="L36" s="12">
        <v>0.1179</v>
      </c>
      <c r="M36" s="12">
        <v>0.511238</v>
      </c>
      <c r="N36" s="12">
        <v>-7.1</v>
      </c>
      <c r="O36" s="12">
        <v>3023</v>
      </c>
      <c r="P36" s="12">
        <v>3046</v>
      </c>
      <c r="Q36" s="25" t="s">
        <v>364</v>
      </c>
    </row>
    <row r="37" s="12" customFormat="1" ht="15" spans="1:17">
      <c r="A37" s="12">
        <v>8028</v>
      </c>
      <c r="B37" s="12" t="s">
        <v>370</v>
      </c>
      <c r="C37" s="12" t="s">
        <v>363</v>
      </c>
      <c r="D37" s="12">
        <v>2000</v>
      </c>
      <c r="J37" s="12">
        <v>1.16</v>
      </c>
      <c r="K37" s="12">
        <v>7.07</v>
      </c>
      <c r="L37" s="12">
        <v>0.0991</v>
      </c>
      <c r="M37" s="12">
        <v>0.511012</v>
      </c>
      <c r="N37" s="12">
        <v>-6.7</v>
      </c>
      <c r="O37" s="12">
        <v>2828</v>
      </c>
      <c r="P37" s="12">
        <v>3012</v>
      </c>
      <c r="Q37" s="25" t="s">
        <v>364</v>
      </c>
    </row>
    <row r="38" s="12" customFormat="1" ht="15" spans="1:17">
      <c r="A38" s="12">
        <v>8036</v>
      </c>
      <c r="B38" s="12" t="s">
        <v>370</v>
      </c>
      <c r="C38" s="12" t="s">
        <v>363</v>
      </c>
      <c r="D38" s="12">
        <v>2000</v>
      </c>
      <c r="J38" s="12">
        <v>3.27</v>
      </c>
      <c r="K38" s="12">
        <v>24.6</v>
      </c>
      <c r="L38" s="12">
        <v>0.0804</v>
      </c>
      <c r="M38" s="12">
        <v>0.511134</v>
      </c>
      <c r="N38" s="12">
        <v>0.5</v>
      </c>
      <c r="O38" s="12">
        <v>2296</v>
      </c>
      <c r="P38" s="12">
        <v>2421</v>
      </c>
      <c r="Q38" s="25" t="s">
        <v>364</v>
      </c>
    </row>
    <row r="39" s="12" customFormat="1" ht="15" spans="1:17">
      <c r="A39" s="12" t="s">
        <v>371</v>
      </c>
      <c r="B39" s="12" t="s">
        <v>372</v>
      </c>
      <c r="C39" s="12" t="s">
        <v>363</v>
      </c>
      <c r="D39" s="12">
        <v>834</v>
      </c>
      <c r="E39" s="12">
        <v>75</v>
      </c>
      <c r="F39" s="12">
        <v>566</v>
      </c>
      <c r="G39" s="12">
        <v>0.3837</v>
      </c>
      <c r="H39" s="12">
        <v>0.711654</v>
      </c>
      <c r="I39" s="12">
        <v>0.70716</v>
      </c>
      <c r="J39" s="12">
        <v>5.81</v>
      </c>
      <c r="K39" s="12">
        <v>36.9</v>
      </c>
      <c r="L39" s="12">
        <v>0.0952</v>
      </c>
      <c r="M39" s="12">
        <v>0.511793</v>
      </c>
      <c r="N39" s="12">
        <v>-5.7</v>
      </c>
      <c r="O39" s="12">
        <v>1.67</v>
      </c>
      <c r="P39" s="12">
        <v>1880</v>
      </c>
      <c r="Q39" s="25" t="s">
        <v>373</v>
      </c>
    </row>
    <row r="40" s="12" customFormat="1" ht="15" spans="1:17">
      <c r="A40" s="12" t="s">
        <v>374</v>
      </c>
      <c r="B40" s="12" t="s">
        <v>372</v>
      </c>
      <c r="C40" s="12" t="s">
        <v>363</v>
      </c>
      <c r="D40" s="12">
        <v>800</v>
      </c>
      <c r="E40" s="12">
        <v>87</v>
      </c>
      <c r="F40" s="12">
        <v>24</v>
      </c>
      <c r="G40" s="12">
        <v>10.6077</v>
      </c>
      <c r="H40" s="12">
        <v>0.8205</v>
      </c>
      <c r="I40" s="12">
        <v>0.70127</v>
      </c>
      <c r="J40" s="12">
        <v>12</v>
      </c>
      <c r="K40" s="12">
        <v>58.5</v>
      </c>
      <c r="L40" s="12">
        <v>0.124</v>
      </c>
      <c r="M40" s="12">
        <v>0.511799</v>
      </c>
      <c r="N40" s="12">
        <v>-9</v>
      </c>
      <c r="O40" s="12">
        <v>2.17</v>
      </c>
      <c r="P40" s="12">
        <v>2110</v>
      </c>
      <c r="Q40" s="25" t="s">
        <v>373</v>
      </c>
    </row>
    <row r="41" s="12" customFormat="1" ht="15" spans="1:17">
      <c r="A41" s="12" t="s">
        <v>375</v>
      </c>
      <c r="B41" s="12" t="s">
        <v>372</v>
      </c>
      <c r="C41" s="12" t="s">
        <v>363</v>
      </c>
      <c r="D41" s="12">
        <v>808</v>
      </c>
      <c r="E41" s="12">
        <v>111</v>
      </c>
      <c r="F41" s="12">
        <v>61</v>
      </c>
      <c r="G41" s="12">
        <v>5.2971</v>
      </c>
      <c r="H41" s="12">
        <v>0.766583</v>
      </c>
      <c r="I41" s="12">
        <v>0.70644</v>
      </c>
      <c r="J41" s="12">
        <v>5.81</v>
      </c>
      <c r="K41" s="12">
        <v>29.8</v>
      </c>
      <c r="L41" s="12">
        <v>0.1178</v>
      </c>
      <c r="M41" s="12">
        <v>0.511748</v>
      </c>
      <c r="N41" s="12">
        <v>-9.3</v>
      </c>
      <c r="O41" s="12">
        <v>2.11</v>
      </c>
      <c r="P41" s="12">
        <v>2140</v>
      </c>
      <c r="Q41" s="25" t="s">
        <v>373</v>
      </c>
    </row>
    <row r="42" s="12" customFormat="1" ht="15" spans="1:17">
      <c r="A42" s="12" t="s">
        <v>376</v>
      </c>
      <c r="B42" s="12" t="s">
        <v>377</v>
      </c>
      <c r="C42" s="12" t="s">
        <v>363</v>
      </c>
      <c r="D42" s="12">
        <v>471</v>
      </c>
      <c r="E42" s="12">
        <v>11</v>
      </c>
      <c r="F42" s="12">
        <v>522</v>
      </c>
      <c r="G42" s="12">
        <v>0.061</v>
      </c>
      <c r="H42" s="12">
        <v>0.70518</v>
      </c>
      <c r="I42" s="12">
        <v>0.70478</v>
      </c>
      <c r="J42" s="12">
        <v>0.96</v>
      </c>
      <c r="K42" s="12">
        <v>3.1</v>
      </c>
      <c r="L42" s="12">
        <v>0.1878</v>
      </c>
      <c r="M42" s="12">
        <v>0.512499</v>
      </c>
      <c r="N42" s="12">
        <v>-2.2</v>
      </c>
      <c r="O42" s="12">
        <v>3.17</v>
      </c>
      <c r="P42" s="12">
        <v>1330</v>
      </c>
      <c r="Q42" s="25" t="s">
        <v>373</v>
      </c>
    </row>
    <row r="43" s="12" customFormat="1" ht="15" spans="1:17">
      <c r="A43" s="12" t="s">
        <v>378</v>
      </c>
      <c r="B43" s="12" t="s">
        <v>379</v>
      </c>
      <c r="C43" s="12" t="s">
        <v>363</v>
      </c>
      <c r="D43" s="12">
        <v>508</v>
      </c>
      <c r="E43" s="12">
        <v>47</v>
      </c>
      <c r="F43" s="12">
        <v>753</v>
      </c>
      <c r="G43" s="12">
        <v>0.1806</v>
      </c>
      <c r="H43" s="12">
        <v>0.706641</v>
      </c>
      <c r="I43" s="12">
        <v>0.70535</v>
      </c>
      <c r="J43" s="12">
        <v>6.63</v>
      </c>
      <c r="K43" s="12">
        <v>35.9</v>
      </c>
      <c r="L43" s="12">
        <v>0.1116</v>
      </c>
      <c r="M43" s="12">
        <v>0.512169</v>
      </c>
      <c r="N43" s="12">
        <v>-3.7</v>
      </c>
      <c r="O43" s="12">
        <v>1.4</v>
      </c>
      <c r="P43" s="12">
        <v>1470</v>
      </c>
      <c r="Q43" s="25" t="s">
        <v>373</v>
      </c>
    </row>
    <row r="44" s="12" customFormat="1" ht="15.75" spans="1:17">
      <c r="A44" s="22" t="s">
        <v>380</v>
      </c>
      <c r="B44" s="22" t="s">
        <v>372</v>
      </c>
      <c r="C44" s="22" t="s">
        <v>363</v>
      </c>
      <c r="D44" s="22">
        <v>508</v>
      </c>
      <c r="E44" s="22">
        <v>59</v>
      </c>
      <c r="F44" s="22">
        <v>942</v>
      </c>
      <c r="G44" s="22">
        <v>0.1813</v>
      </c>
      <c r="H44" s="22">
        <v>0.706979</v>
      </c>
      <c r="I44" s="22">
        <v>0.70569</v>
      </c>
      <c r="J44" s="22">
        <v>3.36</v>
      </c>
      <c r="K44" s="22">
        <v>21.5</v>
      </c>
      <c r="L44" s="22">
        <v>0.0945</v>
      </c>
      <c r="M44" s="22">
        <v>0.511995</v>
      </c>
      <c r="N44" s="22">
        <v>-5.9</v>
      </c>
      <c r="O44" s="22">
        <v>1.42</v>
      </c>
      <c r="P44" s="22">
        <v>1650</v>
      </c>
      <c r="Q44" s="26" t="s">
        <v>373</v>
      </c>
    </row>
    <row r="46" ht="14.25" spans="1:1">
      <c r="A46" s="23" t="s">
        <v>381</v>
      </c>
    </row>
    <row r="47" ht="33" customHeight="1" spans="1:16">
      <c r="A47" s="16" t="s">
        <v>382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ht="33.6" customHeight="1" spans="1:16">
      <c r="A48" s="16" t="s">
        <v>383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ht="25.95" customHeight="1" spans="1:16">
      <c r="A49" s="16" t="s">
        <v>384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</row>
    <row r="50" ht="30.6" customHeight="1" spans="1:16">
      <c r="A50" s="8" t="s">
        <v>385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</row>
    <row r="51" ht="34.95" customHeight="1" spans="1:16">
      <c r="A51" s="16" t="s">
        <v>386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ht="15" spans="2:2">
      <c r="B52" s="24"/>
    </row>
  </sheetData>
  <mergeCells count="6">
    <mergeCell ref="A1:O1"/>
    <mergeCell ref="A47:P47"/>
    <mergeCell ref="A48:P48"/>
    <mergeCell ref="A49:P49"/>
    <mergeCell ref="A50:P50"/>
    <mergeCell ref="A51:P5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3"/>
  <sheetViews>
    <sheetView tabSelected="1" workbookViewId="0">
      <selection activeCell="E102" sqref="E102"/>
    </sheetView>
  </sheetViews>
  <sheetFormatPr defaultColWidth="9" defaultRowHeight="13.5"/>
  <cols>
    <col min="1" max="1" width="17.4416666666667" customWidth="1"/>
    <col min="2" max="2" width="30.1083333333333" customWidth="1"/>
    <col min="3" max="3" width="17.775" customWidth="1"/>
    <col min="5" max="5" width="11.8833333333333" customWidth="1"/>
    <col min="6" max="6" width="13.1083333333333" customWidth="1"/>
    <col min="8" max="8" width="9.10833333333333" customWidth="1"/>
    <col min="9" max="9" width="13.8833333333333" customWidth="1"/>
    <col min="10" max="10" width="13.1083333333333" customWidth="1"/>
    <col min="11" max="11" width="11.8833333333333" customWidth="1"/>
    <col min="12" max="12" width="20" customWidth="1"/>
  </cols>
  <sheetData>
    <row r="1" ht="15" spans="1:14">
      <c r="A1" s="2" t="s">
        <v>387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18" customHeight="1" spans="1:12">
      <c r="A2" s="3" t="s">
        <v>57</v>
      </c>
      <c r="B2" s="3" t="s">
        <v>388</v>
      </c>
      <c r="C2" s="3" t="s">
        <v>389</v>
      </c>
      <c r="D2" s="3" t="s">
        <v>390</v>
      </c>
      <c r="E2" s="3" t="s">
        <v>391</v>
      </c>
      <c r="F2" s="3" t="s">
        <v>392</v>
      </c>
      <c r="G2" s="4" t="s">
        <v>109</v>
      </c>
      <c r="H2" s="4" t="s">
        <v>392</v>
      </c>
      <c r="I2" s="7" t="s">
        <v>393</v>
      </c>
      <c r="J2" s="4" t="s">
        <v>392</v>
      </c>
      <c r="K2" s="4" t="s">
        <v>394</v>
      </c>
      <c r="L2" s="4" t="s">
        <v>73</v>
      </c>
    </row>
    <row r="3" s="1" customFormat="1" ht="14.4" customHeight="1" spans="1:12">
      <c r="A3" s="5" t="s">
        <v>395</v>
      </c>
      <c r="B3" s="5" t="s">
        <v>348</v>
      </c>
      <c r="C3" s="5" t="s">
        <v>349</v>
      </c>
      <c r="D3" s="5">
        <v>1855</v>
      </c>
      <c r="E3" s="5">
        <v>0.003445</v>
      </c>
      <c r="F3" s="5">
        <v>5.3e-5</v>
      </c>
      <c r="G3" s="5">
        <v>0.000157</v>
      </c>
      <c r="H3" s="6">
        <v>3e-6</v>
      </c>
      <c r="I3" s="5">
        <v>0.281368</v>
      </c>
      <c r="J3" s="6">
        <v>1.2e-5</v>
      </c>
      <c r="K3" s="5">
        <v>-8.55</v>
      </c>
      <c r="L3" s="8" t="s">
        <v>396</v>
      </c>
    </row>
    <row r="4" s="1" customFormat="1" ht="14.4" customHeight="1" spans="1:12">
      <c r="A4" s="5" t="s">
        <v>397</v>
      </c>
      <c r="B4" s="5" t="s">
        <v>348</v>
      </c>
      <c r="C4" s="5" t="s">
        <v>349</v>
      </c>
      <c r="D4" s="5">
        <v>2522</v>
      </c>
      <c r="E4" s="5">
        <v>0.017506</v>
      </c>
      <c r="F4" s="5">
        <v>0.000222</v>
      </c>
      <c r="G4" s="5">
        <v>0.000855</v>
      </c>
      <c r="H4" s="6">
        <v>1.2e-5</v>
      </c>
      <c r="I4" s="5">
        <v>0.281173</v>
      </c>
      <c r="J4" s="6">
        <v>1.4e-5</v>
      </c>
      <c r="K4" s="5">
        <v>-1.47</v>
      </c>
      <c r="L4" s="8" t="s">
        <v>396</v>
      </c>
    </row>
    <row r="5" s="1" customFormat="1" ht="14.4" customHeight="1" spans="1:12">
      <c r="A5" s="5" t="s">
        <v>398</v>
      </c>
      <c r="B5" s="5" t="s">
        <v>348</v>
      </c>
      <c r="C5" s="5" t="s">
        <v>349</v>
      </c>
      <c r="D5" s="5">
        <v>1855</v>
      </c>
      <c r="E5" s="5">
        <v>0.002975</v>
      </c>
      <c r="F5" s="5">
        <v>2e-5</v>
      </c>
      <c r="G5" s="5">
        <v>0.000135</v>
      </c>
      <c r="H5" s="6">
        <v>1e-6</v>
      </c>
      <c r="I5" s="5">
        <v>0.281355</v>
      </c>
      <c r="J5" s="6">
        <v>1.2e-5</v>
      </c>
      <c r="K5" s="5">
        <v>-8.98</v>
      </c>
      <c r="L5" s="8" t="s">
        <v>396</v>
      </c>
    </row>
    <row r="6" s="1" customFormat="1" ht="14.4" customHeight="1" spans="1:12">
      <c r="A6" s="5" t="s">
        <v>399</v>
      </c>
      <c r="B6" s="5" t="s">
        <v>348</v>
      </c>
      <c r="C6" s="5" t="s">
        <v>349</v>
      </c>
      <c r="D6" s="5">
        <v>1855</v>
      </c>
      <c r="E6" s="5">
        <v>0.009308</v>
      </c>
      <c r="F6" s="5">
        <v>0.000163</v>
      </c>
      <c r="G6" s="5">
        <v>0.000465</v>
      </c>
      <c r="H6" s="6">
        <v>9e-6</v>
      </c>
      <c r="I6" s="5">
        <v>0.281397</v>
      </c>
      <c r="J6" s="6">
        <v>1.8e-5</v>
      </c>
      <c r="K6" s="5">
        <v>-7.9</v>
      </c>
      <c r="L6" s="8" t="s">
        <v>396</v>
      </c>
    </row>
    <row r="7" s="1" customFormat="1" ht="14.4" customHeight="1" spans="1:12">
      <c r="A7" s="5" t="s">
        <v>400</v>
      </c>
      <c r="B7" s="5" t="s">
        <v>348</v>
      </c>
      <c r="C7" s="5" t="s">
        <v>349</v>
      </c>
      <c r="D7" s="5">
        <v>1855</v>
      </c>
      <c r="E7" s="5">
        <v>0.003215</v>
      </c>
      <c r="F7" s="5">
        <v>2.5e-5</v>
      </c>
      <c r="G7" s="5">
        <v>0.00015</v>
      </c>
      <c r="H7" s="6">
        <v>2e-6</v>
      </c>
      <c r="I7" s="5">
        <v>0.281449</v>
      </c>
      <c r="J7" s="6">
        <v>1e-5</v>
      </c>
      <c r="K7" s="5">
        <v>-5.66</v>
      </c>
      <c r="L7" s="8" t="s">
        <v>396</v>
      </c>
    </row>
    <row r="8" s="1" customFormat="1" ht="14.4" customHeight="1" spans="1:12">
      <c r="A8" s="5" t="s">
        <v>401</v>
      </c>
      <c r="B8" s="5" t="s">
        <v>348</v>
      </c>
      <c r="C8" s="5" t="s">
        <v>349</v>
      </c>
      <c r="D8" s="5">
        <v>1855</v>
      </c>
      <c r="E8" s="5">
        <v>0.003151</v>
      </c>
      <c r="F8" s="5">
        <v>1.2e-5</v>
      </c>
      <c r="G8" s="5">
        <v>0.000148</v>
      </c>
      <c r="H8" s="6">
        <v>1e-6</v>
      </c>
      <c r="I8" s="5">
        <v>0.281406</v>
      </c>
      <c r="J8" s="6">
        <v>1.1e-5</v>
      </c>
      <c r="K8" s="5">
        <v>-7.19</v>
      </c>
      <c r="L8" s="8" t="s">
        <v>396</v>
      </c>
    </row>
    <row r="9" s="1" customFormat="1" ht="14.4" customHeight="1" spans="1:12">
      <c r="A9" s="5" t="s">
        <v>402</v>
      </c>
      <c r="B9" s="5" t="s">
        <v>348</v>
      </c>
      <c r="C9" s="5" t="s">
        <v>349</v>
      </c>
      <c r="D9" s="5">
        <v>2522</v>
      </c>
      <c r="E9" s="5">
        <v>0.030158</v>
      </c>
      <c r="F9" s="5">
        <v>9.4e-5</v>
      </c>
      <c r="G9" s="5">
        <v>0.001564</v>
      </c>
      <c r="H9" s="6">
        <v>5e-6</v>
      </c>
      <c r="I9" s="5">
        <v>0.28115</v>
      </c>
      <c r="J9" s="6">
        <v>1.3e-5</v>
      </c>
      <c r="K9" s="5">
        <v>-3.5</v>
      </c>
      <c r="L9" s="8" t="s">
        <v>396</v>
      </c>
    </row>
    <row r="10" s="1" customFormat="1" ht="14.4" customHeight="1" spans="1:12">
      <c r="A10" s="5" t="s">
        <v>403</v>
      </c>
      <c r="B10" s="5" t="s">
        <v>348</v>
      </c>
      <c r="C10" s="5" t="s">
        <v>349</v>
      </c>
      <c r="D10" s="5">
        <v>2522</v>
      </c>
      <c r="E10" s="5">
        <v>0.000942</v>
      </c>
      <c r="F10" s="5">
        <v>1.1e-5</v>
      </c>
      <c r="G10" s="5">
        <v>5e-5</v>
      </c>
      <c r="H10" s="6">
        <v>1e-6</v>
      </c>
      <c r="I10" s="5">
        <v>0.28121</v>
      </c>
      <c r="J10" s="6">
        <v>9e-6</v>
      </c>
      <c r="K10" s="5">
        <v>1.23</v>
      </c>
      <c r="L10" s="8" t="s">
        <v>396</v>
      </c>
    </row>
    <row r="11" s="1" customFormat="1" ht="14.4" customHeight="1" spans="1:12">
      <c r="A11" s="5" t="s">
        <v>404</v>
      </c>
      <c r="B11" s="5" t="s">
        <v>348</v>
      </c>
      <c r="C11" s="5" t="s">
        <v>349</v>
      </c>
      <c r="D11" s="5">
        <v>2522</v>
      </c>
      <c r="E11" s="5">
        <v>0.027078</v>
      </c>
      <c r="F11" s="5">
        <v>0.000182</v>
      </c>
      <c r="G11" s="5">
        <v>0.001387</v>
      </c>
      <c r="H11" s="6">
        <v>1e-5</v>
      </c>
      <c r="I11" s="5">
        <v>0.281202</v>
      </c>
      <c r="J11" s="6">
        <v>1.2e-5</v>
      </c>
      <c r="K11" s="5">
        <v>-1.35</v>
      </c>
      <c r="L11" s="8" t="s">
        <v>396</v>
      </c>
    </row>
    <row r="12" s="1" customFormat="1" ht="14.4" customHeight="1" spans="1:12">
      <c r="A12" s="5" t="s">
        <v>405</v>
      </c>
      <c r="B12" s="5" t="s">
        <v>348</v>
      </c>
      <c r="C12" s="5" t="s">
        <v>349</v>
      </c>
      <c r="D12" s="5">
        <v>2522</v>
      </c>
      <c r="E12" s="5">
        <v>0.003849</v>
      </c>
      <c r="F12" s="5">
        <v>5.6e-5</v>
      </c>
      <c r="G12" s="5">
        <v>0.000191</v>
      </c>
      <c r="H12" s="6">
        <v>3e-6</v>
      </c>
      <c r="I12" s="5">
        <v>0.281174</v>
      </c>
      <c r="J12" s="6">
        <v>1.7e-5</v>
      </c>
      <c r="K12" s="5">
        <v>-0.29</v>
      </c>
      <c r="L12" s="8" t="s">
        <v>396</v>
      </c>
    </row>
    <row r="13" s="1" customFormat="1" ht="14.4" customHeight="1" spans="1:12">
      <c r="A13" s="5" t="s">
        <v>406</v>
      </c>
      <c r="B13" s="5" t="s">
        <v>348</v>
      </c>
      <c r="C13" s="5" t="s">
        <v>349</v>
      </c>
      <c r="D13" s="5">
        <v>1855</v>
      </c>
      <c r="E13" s="5">
        <v>0.002975</v>
      </c>
      <c r="F13" s="5">
        <v>4.2e-5</v>
      </c>
      <c r="G13" s="5">
        <v>0.000149</v>
      </c>
      <c r="H13" s="6">
        <v>3e-6</v>
      </c>
      <c r="I13" s="5">
        <v>0.281372</v>
      </c>
      <c r="J13" s="6">
        <v>1.1e-5</v>
      </c>
      <c r="K13" s="5">
        <v>-8.4</v>
      </c>
      <c r="L13" s="8" t="s">
        <v>396</v>
      </c>
    </row>
    <row r="14" s="1" customFormat="1" ht="14.4" customHeight="1" spans="1:12">
      <c r="A14" s="5" t="s">
        <v>407</v>
      </c>
      <c r="B14" s="5" t="s">
        <v>348</v>
      </c>
      <c r="C14" s="5" t="s">
        <v>349</v>
      </c>
      <c r="D14" s="5">
        <v>2522</v>
      </c>
      <c r="E14" s="5">
        <v>0.039147</v>
      </c>
      <c r="F14" s="5">
        <v>6.4e-5</v>
      </c>
      <c r="G14" s="5">
        <v>0.001999</v>
      </c>
      <c r="H14" s="6">
        <v>3e-6</v>
      </c>
      <c r="I14" s="5">
        <v>0.281169</v>
      </c>
      <c r="J14" s="6">
        <v>1e-5</v>
      </c>
      <c r="K14" s="5">
        <v>-3.57</v>
      </c>
      <c r="L14" s="8" t="s">
        <v>396</v>
      </c>
    </row>
    <row r="15" s="1" customFormat="1" ht="14.4" customHeight="1" spans="1:12">
      <c r="A15" s="5" t="s">
        <v>408</v>
      </c>
      <c r="B15" s="5" t="s">
        <v>348</v>
      </c>
      <c r="C15" s="5" t="s">
        <v>349</v>
      </c>
      <c r="D15" s="5">
        <v>2522</v>
      </c>
      <c r="E15" s="5">
        <v>0.025802</v>
      </c>
      <c r="F15" s="5">
        <v>0.000103</v>
      </c>
      <c r="G15" s="5">
        <v>0.00132</v>
      </c>
      <c r="H15" s="6">
        <v>6e-6</v>
      </c>
      <c r="I15" s="5">
        <v>0.28117</v>
      </c>
      <c r="J15" s="6">
        <v>1.2e-5</v>
      </c>
      <c r="K15" s="5">
        <v>-2.37</v>
      </c>
      <c r="L15" s="8" t="s">
        <v>396</v>
      </c>
    </row>
    <row r="16" s="1" customFormat="1" ht="14.4" customHeight="1" spans="1:12">
      <c r="A16" s="5" t="s">
        <v>409</v>
      </c>
      <c r="B16" s="5" t="s">
        <v>348</v>
      </c>
      <c r="C16" s="5" t="s">
        <v>349</v>
      </c>
      <c r="D16" s="5">
        <v>1857</v>
      </c>
      <c r="E16" s="5">
        <v>0.000517</v>
      </c>
      <c r="F16" s="5">
        <v>3e-6</v>
      </c>
      <c r="G16" s="5">
        <v>2.3e-5</v>
      </c>
      <c r="H16" s="6">
        <v>0</v>
      </c>
      <c r="I16" s="5">
        <v>0.281226</v>
      </c>
      <c r="J16" s="6">
        <v>9e-6</v>
      </c>
      <c r="K16" s="5">
        <v>-13.4</v>
      </c>
      <c r="L16" s="8" t="s">
        <v>396</v>
      </c>
    </row>
    <row r="17" s="1" customFormat="1" ht="14.4" customHeight="1" spans="1:12">
      <c r="A17" s="5" t="s">
        <v>410</v>
      </c>
      <c r="B17" s="5" t="s">
        <v>348</v>
      </c>
      <c r="C17" s="5" t="s">
        <v>349</v>
      </c>
      <c r="D17" s="5">
        <v>1857</v>
      </c>
      <c r="E17" s="5">
        <v>0.00051</v>
      </c>
      <c r="F17" s="5">
        <v>8e-6</v>
      </c>
      <c r="G17" s="5">
        <v>3.3e-5</v>
      </c>
      <c r="H17" s="6">
        <v>1e-6</v>
      </c>
      <c r="I17" s="5">
        <v>0.281121</v>
      </c>
      <c r="J17" s="6">
        <v>9e-6</v>
      </c>
      <c r="K17" s="5">
        <v>-17.14</v>
      </c>
      <c r="L17" s="8" t="s">
        <v>396</v>
      </c>
    </row>
    <row r="18" s="1" customFormat="1" ht="14.4" customHeight="1" spans="1:12">
      <c r="A18" s="5" t="s">
        <v>411</v>
      </c>
      <c r="B18" s="5" t="s">
        <v>348</v>
      </c>
      <c r="C18" s="5" t="s">
        <v>349</v>
      </c>
      <c r="D18" s="5">
        <v>1857</v>
      </c>
      <c r="E18" s="5">
        <v>0.000112</v>
      </c>
      <c r="F18" s="5">
        <v>2e-6</v>
      </c>
      <c r="G18" s="5">
        <v>6e-6</v>
      </c>
      <c r="H18" s="6">
        <v>0</v>
      </c>
      <c r="I18" s="5">
        <v>0.281062</v>
      </c>
      <c r="J18" s="6">
        <v>2.1e-5</v>
      </c>
      <c r="K18" s="5">
        <v>-19.2</v>
      </c>
      <c r="L18" s="8" t="s">
        <v>396</v>
      </c>
    </row>
    <row r="19" s="1" customFormat="1" ht="14.4" customHeight="1" spans="1:12">
      <c r="A19" s="5" t="s">
        <v>412</v>
      </c>
      <c r="B19" s="5" t="s">
        <v>348</v>
      </c>
      <c r="C19" s="5" t="s">
        <v>349</v>
      </c>
      <c r="D19" s="5">
        <v>1857</v>
      </c>
      <c r="E19" s="5">
        <v>0.000946</v>
      </c>
      <c r="F19" s="5">
        <v>2.2e-5</v>
      </c>
      <c r="G19" s="5">
        <v>4.5e-5</v>
      </c>
      <c r="H19" s="6">
        <v>1e-6</v>
      </c>
      <c r="I19" s="5">
        <v>0.281247</v>
      </c>
      <c r="J19" s="6">
        <v>1.3e-5</v>
      </c>
      <c r="K19" s="5">
        <v>-12.68</v>
      </c>
      <c r="L19" s="8" t="s">
        <v>396</v>
      </c>
    </row>
    <row r="20" s="1" customFormat="1" ht="14.4" customHeight="1" spans="1:12">
      <c r="A20" s="5" t="s">
        <v>413</v>
      </c>
      <c r="B20" s="5" t="s">
        <v>348</v>
      </c>
      <c r="C20" s="5" t="s">
        <v>349</v>
      </c>
      <c r="D20" s="5">
        <v>1857</v>
      </c>
      <c r="E20" s="5">
        <v>0.000568</v>
      </c>
      <c r="F20" s="5">
        <v>2e-6</v>
      </c>
      <c r="G20" s="5">
        <v>2.6e-5</v>
      </c>
      <c r="H20" s="6">
        <v>0</v>
      </c>
      <c r="I20" s="5">
        <v>0.281177</v>
      </c>
      <c r="J20" s="6">
        <v>1e-5</v>
      </c>
      <c r="K20" s="5">
        <v>-15.14</v>
      </c>
      <c r="L20" s="8" t="s">
        <v>396</v>
      </c>
    </row>
    <row r="21" s="1" customFormat="1" ht="14.4" customHeight="1" spans="1:12">
      <c r="A21" s="5" t="s">
        <v>414</v>
      </c>
      <c r="B21" s="5" t="s">
        <v>348</v>
      </c>
      <c r="C21" s="5" t="s">
        <v>349</v>
      </c>
      <c r="D21" s="5">
        <v>1857</v>
      </c>
      <c r="E21" s="5">
        <v>0.000445</v>
      </c>
      <c r="F21" s="5">
        <v>5e-6</v>
      </c>
      <c r="G21" s="5">
        <v>2.8e-5</v>
      </c>
      <c r="H21" s="6">
        <v>1e-6</v>
      </c>
      <c r="I21" s="5">
        <v>0.281183</v>
      </c>
      <c r="J21" s="6">
        <v>9e-6</v>
      </c>
      <c r="K21" s="5">
        <v>-14.93</v>
      </c>
      <c r="L21" s="8" t="s">
        <v>396</v>
      </c>
    </row>
    <row r="22" s="1" customFormat="1" ht="14.4" customHeight="1" spans="1:12">
      <c r="A22" s="5" t="s">
        <v>415</v>
      </c>
      <c r="B22" s="5" t="s">
        <v>348</v>
      </c>
      <c r="C22" s="5" t="s">
        <v>349</v>
      </c>
      <c r="D22" s="5">
        <v>1857</v>
      </c>
      <c r="E22" s="5">
        <v>0.000144</v>
      </c>
      <c r="F22" s="5">
        <v>3e-6</v>
      </c>
      <c r="G22" s="5">
        <v>7e-6</v>
      </c>
      <c r="H22" s="6">
        <v>0</v>
      </c>
      <c r="I22" s="5">
        <v>0.281256</v>
      </c>
      <c r="J22" s="6">
        <v>7e-6</v>
      </c>
      <c r="K22" s="5">
        <v>-12.31</v>
      </c>
      <c r="L22" s="8" t="s">
        <v>396</v>
      </c>
    </row>
    <row r="23" s="1" customFormat="1" ht="14.4" customHeight="1" spans="1:12">
      <c r="A23" s="5" t="s">
        <v>416</v>
      </c>
      <c r="B23" s="5" t="s">
        <v>348</v>
      </c>
      <c r="C23" s="5" t="s">
        <v>349</v>
      </c>
      <c r="D23" s="5">
        <v>1857</v>
      </c>
      <c r="E23" s="5">
        <v>0.0004</v>
      </c>
      <c r="F23" s="5">
        <v>4e-6</v>
      </c>
      <c r="G23" s="5">
        <v>1.7e-5</v>
      </c>
      <c r="H23" s="6">
        <v>0</v>
      </c>
      <c r="I23" s="5">
        <v>0.281289</v>
      </c>
      <c r="J23" s="6">
        <v>1e-5</v>
      </c>
      <c r="K23" s="5">
        <v>-11.15</v>
      </c>
      <c r="L23" s="8" t="s">
        <v>396</v>
      </c>
    </row>
    <row r="24" s="1" customFormat="1" ht="14.4" customHeight="1" spans="1:12">
      <c r="A24" s="5" t="s">
        <v>417</v>
      </c>
      <c r="B24" s="5" t="s">
        <v>348</v>
      </c>
      <c r="C24" s="5" t="s">
        <v>349</v>
      </c>
      <c r="D24" s="5">
        <v>1857</v>
      </c>
      <c r="E24" s="5">
        <v>0.000706</v>
      </c>
      <c r="F24" s="5">
        <v>2.6e-5</v>
      </c>
      <c r="G24" s="5">
        <v>3.6e-5</v>
      </c>
      <c r="H24" s="6">
        <v>1e-6</v>
      </c>
      <c r="I24" s="5">
        <v>0.281237</v>
      </c>
      <c r="J24" s="6">
        <v>9e-6</v>
      </c>
      <c r="K24" s="5">
        <v>-13.02</v>
      </c>
      <c r="L24" s="8" t="s">
        <v>396</v>
      </c>
    </row>
    <row r="25" s="1" customFormat="1" ht="14.4" customHeight="1" spans="1:12">
      <c r="A25" s="5" t="s">
        <v>418</v>
      </c>
      <c r="B25" s="5" t="s">
        <v>353</v>
      </c>
      <c r="C25" s="5" t="s">
        <v>349</v>
      </c>
      <c r="D25" s="5">
        <v>2542</v>
      </c>
      <c r="E25" s="5">
        <v>0.008743</v>
      </c>
      <c r="F25" s="5">
        <v>2.3e-5</v>
      </c>
      <c r="G25" s="5">
        <v>0.000398</v>
      </c>
      <c r="H25" s="6">
        <v>1e-6</v>
      </c>
      <c r="I25" s="5">
        <v>0.28118</v>
      </c>
      <c r="J25" s="6">
        <v>1.2e-5</v>
      </c>
      <c r="K25" s="5">
        <v>0.03</v>
      </c>
      <c r="L25" s="8" t="s">
        <v>396</v>
      </c>
    </row>
    <row r="26" s="1" customFormat="1" ht="14.4" customHeight="1" spans="1:12">
      <c r="A26" s="5" t="s">
        <v>419</v>
      </c>
      <c r="B26" s="5" t="s">
        <v>353</v>
      </c>
      <c r="C26" s="5" t="s">
        <v>349</v>
      </c>
      <c r="D26" s="5">
        <v>2542</v>
      </c>
      <c r="E26" s="5">
        <v>0.012252</v>
      </c>
      <c r="F26" s="5">
        <v>5.2e-5</v>
      </c>
      <c r="G26" s="5">
        <v>0.000572</v>
      </c>
      <c r="H26" s="6">
        <v>2e-6</v>
      </c>
      <c r="I26" s="5">
        <v>0.281148</v>
      </c>
      <c r="J26" s="6">
        <v>1.2e-5</v>
      </c>
      <c r="K26" s="5">
        <v>-1.41</v>
      </c>
      <c r="L26" s="8" t="s">
        <v>396</v>
      </c>
    </row>
    <row r="27" s="1" customFormat="1" ht="14.4" customHeight="1" spans="1:12">
      <c r="A27" s="5" t="s">
        <v>420</v>
      </c>
      <c r="B27" s="5" t="s">
        <v>353</v>
      </c>
      <c r="C27" s="5" t="s">
        <v>349</v>
      </c>
      <c r="D27" s="5">
        <v>2542</v>
      </c>
      <c r="E27" s="5">
        <v>0.011987</v>
      </c>
      <c r="F27" s="5">
        <v>4e-5</v>
      </c>
      <c r="G27" s="5">
        <v>0.000578</v>
      </c>
      <c r="H27" s="6">
        <v>2e-6</v>
      </c>
      <c r="I27" s="5">
        <v>0.281182</v>
      </c>
      <c r="J27" s="6">
        <v>1.1e-5</v>
      </c>
      <c r="K27" s="5">
        <v>-0.21</v>
      </c>
      <c r="L27" s="8" t="s">
        <v>396</v>
      </c>
    </row>
    <row r="28" s="1" customFormat="1" ht="14.4" customHeight="1" spans="1:12">
      <c r="A28" s="5" t="s">
        <v>421</v>
      </c>
      <c r="B28" s="5" t="s">
        <v>353</v>
      </c>
      <c r="C28" s="5" t="s">
        <v>349</v>
      </c>
      <c r="D28" s="5">
        <v>2542</v>
      </c>
      <c r="E28" s="5">
        <v>0.016641</v>
      </c>
      <c r="F28" s="5">
        <v>4.8e-5</v>
      </c>
      <c r="G28" s="5">
        <v>0.000794</v>
      </c>
      <c r="H28" s="6">
        <v>2e-6</v>
      </c>
      <c r="I28" s="5">
        <v>0.28121</v>
      </c>
      <c r="J28" s="6">
        <v>1.1e-5</v>
      </c>
      <c r="K28" s="5">
        <v>0.42</v>
      </c>
      <c r="L28" s="8" t="s">
        <v>396</v>
      </c>
    </row>
    <row r="29" s="1" customFormat="1" ht="14.4" customHeight="1" spans="1:12">
      <c r="A29" s="5" t="s">
        <v>422</v>
      </c>
      <c r="B29" s="5" t="s">
        <v>353</v>
      </c>
      <c r="C29" s="5" t="s">
        <v>349</v>
      </c>
      <c r="D29" s="5">
        <v>2542</v>
      </c>
      <c r="E29" s="5">
        <v>0.021728</v>
      </c>
      <c r="F29" s="5">
        <v>0.000124</v>
      </c>
      <c r="G29" s="5">
        <v>0.000964</v>
      </c>
      <c r="H29" s="6">
        <v>6e-6</v>
      </c>
      <c r="I29" s="5">
        <v>0.281166</v>
      </c>
      <c r="J29" s="6">
        <v>1.3e-5</v>
      </c>
      <c r="K29" s="5">
        <v>-1.44</v>
      </c>
      <c r="L29" s="8" t="s">
        <v>396</v>
      </c>
    </row>
    <row r="30" s="1" customFormat="1" ht="14.4" customHeight="1" spans="1:12">
      <c r="A30" s="5" t="s">
        <v>423</v>
      </c>
      <c r="B30" s="5" t="s">
        <v>353</v>
      </c>
      <c r="C30" s="5" t="s">
        <v>349</v>
      </c>
      <c r="D30" s="5">
        <v>2542</v>
      </c>
      <c r="E30" s="5">
        <v>0.024603</v>
      </c>
      <c r="F30" s="5">
        <v>0.000134</v>
      </c>
      <c r="G30" s="5">
        <v>0.001059</v>
      </c>
      <c r="H30" s="6">
        <v>5e-6</v>
      </c>
      <c r="I30" s="5">
        <v>0.281141</v>
      </c>
      <c r="J30" s="6">
        <v>1.2e-5</v>
      </c>
      <c r="K30" s="5">
        <v>-2.5</v>
      </c>
      <c r="L30" s="8" t="s">
        <v>396</v>
      </c>
    </row>
    <row r="31" s="1" customFormat="1" ht="14.4" customHeight="1" spans="1:12">
      <c r="A31" s="5" t="s">
        <v>424</v>
      </c>
      <c r="B31" s="5" t="s">
        <v>353</v>
      </c>
      <c r="C31" s="5" t="s">
        <v>349</v>
      </c>
      <c r="D31" s="5">
        <v>2542</v>
      </c>
      <c r="E31" s="5">
        <v>0.011274</v>
      </c>
      <c r="F31" s="5">
        <v>7e-5</v>
      </c>
      <c r="G31" s="5">
        <v>0.000579</v>
      </c>
      <c r="H31" s="6">
        <v>4e-6</v>
      </c>
      <c r="I31" s="5">
        <v>0.2812</v>
      </c>
      <c r="J31" s="6">
        <v>1.1e-5</v>
      </c>
      <c r="K31" s="5">
        <v>0.43</v>
      </c>
      <c r="L31" s="8" t="s">
        <v>396</v>
      </c>
    </row>
    <row r="32" s="1" customFormat="1" ht="14.4" customHeight="1" spans="1:12">
      <c r="A32" s="5" t="s">
        <v>425</v>
      </c>
      <c r="B32" s="5" t="s">
        <v>353</v>
      </c>
      <c r="C32" s="5" t="s">
        <v>349</v>
      </c>
      <c r="D32" s="5">
        <v>2542</v>
      </c>
      <c r="E32" s="5">
        <v>0.032641</v>
      </c>
      <c r="F32" s="5">
        <v>0.000229</v>
      </c>
      <c r="G32" s="5">
        <v>0.001333</v>
      </c>
      <c r="H32" s="6">
        <v>9e-6</v>
      </c>
      <c r="I32" s="5">
        <v>0.281084</v>
      </c>
      <c r="J32" s="6">
        <v>1.1e-5</v>
      </c>
      <c r="K32" s="5">
        <v>-5</v>
      </c>
      <c r="L32" s="8" t="s">
        <v>396</v>
      </c>
    </row>
    <row r="33" s="1" customFormat="1" ht="14.4" customHeight="1" spans="1:12">
      <c r="A33" s="5" t="s">
        <v>426</v>
      </c>
      <c r="B33" s="5" t="s">
        <v>353</v>
      </c>
      <c r="C33" s="5" t="s">
        <v>349</v>
      </c>
      <c r="D33" s="5">
        <v>2542</v>
      </c>
      <c r="E33" s="5">
        <v>0.014582</v>
      </c>
      <c r="F33" s="5">
        <v>1.9e-5</v>
      </c>
      <c r="G33" s="5">
        <v>0.00067</v>
      </c>
      <c r="H33" s="6">
        <v>1e-6</v>
      </c>
      <c r="I33" s="5">
        <v>0.28118</v>
      </c>
      <c r="J33" s="6">
        <v>1.2e-5</v>
      </c>
      <c r="K33" s="5">
        <v>-0.44</v>
      </c>
      <c r="L33" s="8" t="s">
        <v>396</v>
      </c>
    </row>
    <row r="34" s="1" customFormat="1" ht="14.4" customHeight="1" spans="1:12">
      <c r="A34" s="5" t="s">
        <v>427</v>
      </c>
      <c r="B34" s="5" t="s">
        <v>353</v>
      </c>
      <c r="C34" s="5" t="s">
        <v>349</v>
      </c>
      <c r="D34" s="5">
        <v>2542</v>
      </c>
      <c r="E34" s="5">
        <v>0.020914</v>
      </c>
      <c r="F34" s="5">
        <v>0.000111</v>
      </c>
      <c r="G34" s="5">
        <v>0.000839</v>
      </c>
      <c r="H34" s="6">
        <v>4e-6</v>
      </c>
      <c r="I34" s="5">
        <v>0.281277</v>
      </c>
      <c r="J34" s="6">
        <v>8e-6</v>
      </c>
      <c r="K34" s="5">
        <v>2.72</v>
      </c>
      <c r="L34" s="8" t="s">
        <v>396</v>
      </c>
    </row>
    <row r="35" s="1" customFormat="1" ht="14.4" customHeight="1" spans="1:12">
      <c r="A35" s="5" t="s">
        <v>428</v>
      </c>
      <c r="B35" s="5" t="s">
        <v>353</v>
      </c>
      <c r="C35" s="5" t="s">
        <v>349</v>
      </c>
      <c r="D35" s="5">
        <v>1855</v>
      </c>
      <c r="E35" s="5">
        <v>0.000729</v>
      </c>
      <c r="F35" s="5">
        <v>1.1e-5</v>
      </c>
      <c r="G35" s="5">
        <v>2.3e-5</v>
      </c>
      <c r="H35" s="6">
        <v>1e-6</v>
      </c>
      <c r="I35" s="5">
        <v>0.28141</v>
      </c>
      <c r="J35" s="6">
        <v>8e-6</v>
      </c>
      <c r="K35" s="5">
        <v>-6.88</v>
      </c>
      <c r="L35" s="8" t="s">
        <v>396</v>
      </c>
    </row>
    <row r="36" s="1" customFormat="1" ht="14.4" customHeight="1" spans="1:12">
      <c r="A36" s="5" t="s">
        <v>429</v>
      </c>
      <c r="B36" s="5" t="s">
        <v>353</v>
      </c>
      <c r="C36" s="5" t="s">
        <v>349</v>
      </c>
      <c r="D36" s="5">
        <v>1855</v>
      </c>
      <c r="E36" s="5">
        <v>0.00038</v>
      </c>
      <c r="F36" s="5">
        <v>6e-6</v>
      </c>
      <c r="G36" s="5">
        <v>1.3e-5</v>
      </c>
      <c r="H36" s="6">
        <v>0</v>
      </c>
      <c r="I36" s="5">
        <v>0.281452</v>
      </c>
      <c r="J36" s="6">
        <v>1e-5</v>
      </c>
      <c r="K36" s="5">
        <v>-5.38</v>
      </c>
      <c r="L36" s="8" t="s">
        <v>396</v>
      </c>
    </row>
    <row r="37" s="1" customFormat="1" ht="14.4" customHeight="1" spans="1:12">
      <c r="A37" s="5" t="s">
        <v>430</v>
      </c>
      <c r="B37" s="5" t="s">
        <v>353</v>
      </c>
      <c r="C37" s="5" t="s">
        <v>349</v>
      </c>
      <c r="D37" s="5">
        <v>1855</v>
      </c>
      <c r="E37" s="5">
        <v>0.000808</v>
      </c>
      <c r="F37" s="5">
        <v>8e-6</v>
      </c>
      <c r="G37" s="5">
        <v>2.9e-5</v>
      </c>
      <c r="H37" s="6">
        <v>1e-6</v>
      </c>
      <c r="I37" s="5">
        <v>0.281345</v>
      </c>
      <c r="J37" s="6">
        <v>1e-5</v>
      </c>
      <c r="K37" s="5">
        <v>-9.2</v>
      </c>
      <c r="L37" s="8" t="s">
        <v>396</v>
      </c>
    </row>
    <row r="38" s="1" customFormat="1" ht="14.4" customHeight="1" spans="1:12">
      <c r="A38" s="5" t="s">
        <v>431</v>
      </c>
      <c r="B38" s="5" t="s">
        <v>353</v>
      </c>
      <c r="C38" s="5" t="s">
        <v>349</v>
      </c>
      <c r="D38" s="5">
        <v>2542</v>
      </c>
      <c r="E38" s="5">
        <v>0.001195</v>
      </c>
      <c r="F38" s="5">
        <v>3.8e-5</v>
      </c>
      <c r="G38" s="5">
        <v>3.9e-5</v>
      </c>
      <c r="H38" s="6">
        <v>2e-6</v>
      </c>
      <c r="I38" s="5">
        <v>0.281084</v>
      </c>
      <c r="J38" s="6">
        <v>2e-5</v>
      </c>
      <c r="K38" s="5">
        <v>-2.69</v>
      </c>
      <c r="L38" s="8" t="s">
        <v>396</v>
      </c>
    </row>
    <row r="39" s="1" customFormat="1" ht="14.4" customHeight="1" spans="1:12">
      <c r="A39" s="5" t="s">
        <v>432</v>
      </c>
      <c r="B39" s="5" t="s">
        <v>353</v>
      </c>
      <c r="C39" s="5" t="s">
        <v>349</v>
      </c>
      <c r="D39" s="5">
        <v>1855</v>
      </c>
      <c r="E39" s="5">
        <v>0.00088</v>
      </c>
      <c r="F39" s="5">
        <v>1.1e-5</v>
      </c>
      <c r="G39" s="5">
        <v>3.5e-5</v>
      </c>
      <c r="H39" s="6">
        <v>1e-6</v>
      </c>
      <c r="I39" s="5">
        <v>0.281366</v>
      </c>
      <c r="J39" s="6">
        <v>1.5e-5</v>
      </c>
      <c r="K39" s="5">
        <v>-8.48</v>
      </c>
      <c r="L39" s="8" t="s">
        <v>396</v>
      </c>
    </row>
    <row r="40" s="1" customFormat="1" ht="14.4" customHeight="1" spans="1:12">
      <c r="A40" s="5" t="s">
        <v>433</v>
      </c>
      <c r="B40" s="5" t="s">
        <v>353</v>
      </c>
      <c r="C40" s="5" t="s">
        <v>349</v>
      </c>
      <c r="D40" s="5">
        <v>1855</v>
      </c>
      <c r="E40" s="5">
        <v>0.000646</v>
      </c>
      <c r="F40" s="5">
        <v>8e-6</v>
      </c>
      <c r="G40" s="5">
        <v>2.2e-5</v>
      </c>
      <c r="H40" s="6">
        <v>1e-6</v>
      </c>
      <c r="I40" s="5">
        <v>0.281397</v>
      </c>
      <c r="J40" s="6">
        <v>1e-5</v>
      </c>
      <c r="K40" s="5">
        <v>-7.34</v>
      </c>
      <c r="L40" s="8" t="s">
        <v>396</v>
      </c>
    </row>
    <row r="41" s="1" customFormat="1" ht="14.4" customHeight="1" spans="1:12">
      <c r="A41" s="5" t="s">
        <v>434</v>
      </c>
      <c r="B41" s="5" t="s">
        <v>353</v>
      </c>
      <c r="C41" s="5" t="s">
        <v>349</v>
      </c>
      <c r="D41" s="5">
        <v>1855</v>
      </c>
      <c r="E41" s="5">
        <v>0.001119</v>
      </c>
      <c r="F41" s="5">
        <v>9e-6</v>
      </c>
      <c r="G41" s="5">
        <v>4.8e-5</v>
      </c>
      <c r="H41" s="6">
        <v>1e-6</v>
      </c>
      <c r="I41" s="5">
        <v>0.281322</v>
      </c>
      <c r="J41" s="6">
        <v>1e-5</v>
      </c>
      <c r="K41" s="5">
        <v>-10.04</v>
      </c>
      <c r="L41" s="8" t="s">
        <v>396</v>
      </c>
    </row>
    <row r="42" s="1" customFormat="1" ht="14.4" customHeight="1" spans="1:12">
      <c r="A42" s="5" t="s">
        <v>435</v>
      </c>
      <c r="B42" s="5" t="s">
        <v>353</v>
      </c>
      <c r="C42" s="5" t="s">
        <v>349</v>
      </c>
      <c r="D42" s="5">
        <v>1855</v>
      </c>
      <c r="E42" s="5">
        <v>0.000855</v>
      </c>
      <c r="F42" s="5">
        <v>9e-6</v>
      </c>
      <c r="G42" s="5">
        <v>3.4e-5</v>
      </c>
      <c r="H42" s="6">
        <v>1e-6</v>
      </c>
      <c r="I42" s="5">
        <v>0.281347</v>
      </c>
      <c r="J42" s="6">
        <v>1.3e-5</v>
      </c>
      <c r="K42" s="5">
        <v>-9.13</v>
      </c>
      <c r="L42" s="8" t="s">
        <v>396</v>
      </c>
    </row>
    <row r="43" s="1" customFormat="1" ht="14.4" customHeight="1" spans="1:12">
      <c r="A43" s="5" t="s">
        <v>436</v>
      </c>
      <c r="B43" s="5" t="s">
        <v>353</v>
      </c>
      <c r="C43" s="5" t="s">
        <v>349</v>
      </c>
      <c r="D43" s="5">
        <v>2542</v>
      </c>
      <c r="E43" s="5">
        <v>0.012515</v>
      </c>
      <c r="F43" s="5">
        <v>0.000584</v>
      </c>
      <c r="G43" s="5">
        <v>0.000545</v>
      </c>
      <c r="H43" s="6">
        <v>2.5e-5</v>
      </c>
      <c r="I43" s="5">
        <v>0.281187</v>
      </c>
      <c r="J43" s="6">
        <v>1.7e-5</v>
      </c>
      <c r="K43" s="5">
        <v>0.12</v>
      </c>
      <c r="L43" s="8" t="s">
        <v>396</v>
      </c>
    </row>
    <row r="44" s="1" customFormat="1" ht="14.4" customHeight="1" spans="1:12">
      <c r="A44" s="5" t="s">
        <v>437</v>
      </c>
      <c r="B44" s="5" t="s">
        <v>353</v>
      </c>
      <c r="C44" s="5" t="s">
        <v>349</v>
      </c>
      <c r="D44" s="5">
        <v>1855</v>
      </c>
      <c r="E44" s="5">
        <v>0.000417</v>
      </c>
      <c r="F44" s="5">
        <v>3e-6</v>
      </c>
      <c r="G44" s="5">
        <v>1.3e-5</v>
      </c>
      <c r="H44" s="6">
        <v>0</v>
      </c>
      <c r="I44" s="5">
        <v>0.281418</v>
      </c>
      <c r="J44" s="6">
        <v>1.1e-5</v>
      </c>
      <c r="K44" s="5">
        <v>-6.58</v>
      </c>
      <c r="L44" s="8" t="s">
        <v>396</v>
      </c>
    </row>
    <row r="45" s="1" customFormat="1" ht="14.4" customHeight="1" spans="1:12">
      <c r="A45" s="5">
        <v>7554</v>
      </c>
      <c r="B45" s="5" t="s">
        <v>338</v>
      </c>
      <c r="C45" s="5" t="s">
        <v>339</v>
      </c>
      <c r="D45" s="5">
        <v>1850</v>
      </c>
      <c r="E45" s="5">
        <v>0.001218</v>
      </c>
      <c r="F45" s="5">
        <v>4.6e-5</v>
      </c>
      <c r="G45" s="5">
        <v>5.1e-5</v>
      </c>
      <c r="H45" s="6">
        <v>1e-6</v>
      </c>
      <c r="I45" s="5">
        <v>0.281725</v>
      </c>
      <c r="J45" s="6">
        <v>1.3e-5</v>
      </c>
      <c r="K45" s="5">
        <v>4.2</v>
      </c>
      <c r="L45" s="8" t="s">
        <v>438</v>
      </c>
    </row>
    <row r="46" s="1" customFormat="1" ht="14.4" customHeight="1" spans="1:12">
      <c r="A46" s="5">
        <v>7554</v>
      </c>
      <c r="B46" s="5" t="s">
        <v>338</v>
      </c>
      <c r="C46" s="5" t="s">
        <v>339</v>
      </c>
      <c r="D46" s="5">
        <v>1850</v>
      </c>
      <c r="E46" s="5">
        <v>0.000706</v>
      </c>
      <c r="F46" s="5">
        <v>2.7e-5</v>
      </c>
      <c r="G46" s="5">
        <v>3e-5</v>
      </c>
      <c r="H46" s="6">
        <v>1e-6</v>
      </c>
      <c r="I46" s="5">
        <v>0.281714</v>
      </c>
      <c r="J46" s="6">
        <v>1e-5</v>
      </c>
      <c r="K46" s="5">
        <v>3.8</v>
      </c>
      <c r="L46" s="8" t="s">
        <v>438</v>
      </c>
    </row>
    <row r="47" s="1" customFormat="1" ht="14.4" customHeight="1" spans="1:12">
      <c r="A47" s="5">
        <v>7554</v>
      </c>
      <c r="B47" s="5" t="s">
        <v>338</v>
      </c>
      <c r="C47" s="5" t="s">
        <v>339</v>
      </c>
      <c r="D47" s="5">
        <v>1850</v>
      </c>
      <c r="E47" s="5">
        <v>0.000252</v>
      </c>
      <c r="F47" s="5">
        <v>1.7e-5</v>
      </c>
      <c r="G47" s="5">
        <v>8e-6</v>
      </c>
      <c r="H47" s="6">
        <v>1e-6</v>
      </c>
      <c r="I47" s="5">
        <v>0.281757</v>
      </c>
      <c r="J47" s="6">
        <v>1.2e-5</v>
      </c>
      <c r="K47" s="5">
        <v>5.4</v>
      </c>
      <c r="L47" s="8" t="s">
        <v>438</v>
      </c>
    </row>
    <row r="48" s="1" customFormat="1" ht="14.4" customHeight="1" spans="1:12">
      <c r="A48" s="5">
        <v>7554</v>
      </c>
      <c r="B48" s="5" t="s">
        <v>338</v>
      </c>
      <c r="C48" s="5" t="s">
        <v>339</v>
      </c>
      <c r="D48" s="5">
        <v>1850</v>
      </c>
      <c r="E48" s="5">
        <v>0.000786</v>
      </c>
      <c r="F48" s="5">
        <v>2.5e-5</v>
      </c>
      <c r="G48" s="5">
        <v>3.4e-5</v>
      </c>
      <c r="H48" s="6">
        <v>1e-6</v>
      </c>
      <c r="I48" s="5">
        <v>0.281704</v>
      </c>
      <c r="J48" s="6">
        <v>9e-6</v>
      </c>
      <c r="K48" s="5">
        <v>3.5</v>
      </c>
      <c r="L48" s="8" t="s">
        <v>438</v>
      </c>
    </row>
    <row r="49" s="1" customFormat="1" ht="14.4" customHeight="1" spans="1:12">
      <c r="A49" s="5">
        <v>7554</v>
      </c>
      <c r="B49" s="5" t="s">
        <v>338</v>
      </c>
      <c r="C49" s="5" t="s">
        <v>339</v>
      </c>
      <c r="D49" s="5">
        <v>1850</v>
      </c>
      <c r="E49" s="5">
        <v>0.000729</v>
      </c>
      <c r="F49" s="5">
        <v>2.1e-5</v>
      </c>
      <c r="G49" s="5">
        <v>2.9e-5</v>
      </c>
      <c r="H49" s="6">
        <v>1e-6</v>
      </c>
      <c r="I49" s="5">
        <v>0.281766</v>
      </c>
      <c r="J49" s="6">
        <v>1e-5</v>
      </c>
      <c r="K49" s="5">
        <v>5.7</v>
      </c>
      <c r="L49" s="8" t="s">
        <v>438</v>
      </c>
    </row>
    <row r="50" s="1" customFormat="1" ht="14.4" customHeight="1" spans="1:12">
      <c r="A50" s="5">
        <v>7554</v>
      </c>
      <c r="B50" s="5" t="s">
        <v>338</v>
      </c>
      <c r="C50" s="5" t="s">
        <v>339</v>
      </c>
      <c r="D50" s="5">
        <v>1850</v>
      </c>
      <c r="E50" s="5">
        <v>0.000564</v>
      </c>
      <c r="F50" s="5">
        <v>2.4e-5</v>
      </c>
      <c r="G50" s="5">
        <v>2.3e-5</v>
      </c>
      <c r="H50" s="6">
        <v>1e-6</v>
      </c>
      <c r="I50" s="5">
        <v>0.28173</v>
      </c>
      <c r="J50" s="6">
        <v>1.2e-5</v>
      </c>
      <c r="K50" s="5">
        <v>4.4</v>
      </c>
      <c r="L50" s="8" t="s">
        <v>438</v>
      </c>
    </row>
    <row r="51" s="1" customFormat="1" ht="14.4" customHeight="1" spans="1:12">
      <c r="A51" s="5">
        <v>7554</v>
      </c>
      <c r="B51" s="5" t="s">
        <v>338</v>
      </c>
      <c r="C51" s="5" t="s">
        <v>339</v>
      </c>
      <c r="D51" s="5">
        <v>1850</v>
      </c>
      <c r="E51" s="5">
        <v>0.000723</v>
      </c>
      <c r="F51" s="5">
        <v>8e-6</v>
      </c>
      <c r="G51" s="5">
        <v>2.9e-5</v>
      </c>
      <c r="H51" s="6">
        <v>0</v>
      </c>
      <c r="I51" s="5">
        <v>0.281707</v>
      </c>
      <c r="J51" s="6">
        <v>1.7e-5</v>
      </c>
      <c r="K51" s="5">
        <v>3.6</v>
      </c>
      <c r="L51" s="8" t="s">
        <v>438</v>
      </c>
    </row>
    <row r="52" s="1" customFormat="1" ht="14.4" customHeight="1" spans="1:12">
      <c r="A52" s="5">
        <v>7554</v>
      </c>
      <c r="B52" s="5" t="s">
        <v>338</v>
      </c>
      <c r="C52" s="5" t="s">
        <v>339</v>
      </c>
      <c r="D52" s="5">
        <v>1850</v>
      </c>
      <c r="E52" s="5">
        <v>0.000344</v>
      </c>
      <c r="F52" s="5">
        <v>7e-6</v>
      </c>
      <c r="G52" s="5">
        <v>1.2e-5</v>
      </c>
      <c r="H52" s="6">
        <v>0</v>
      </c>
      <c r="I52" s="5">
        <v>0.281712</v>
      </c>
      <c r="J52" s="6">
        <v>1.3e-5</v>
      </c>
      <c r="K52" s="5">
        <v>3.8</v>
      </c>
      <c r="L52" s="8" t="s">
        <v>438</v>
      </c>
    </row>
    <row r="53" s="1" customFormat="1" ht="14.4" customHeight="1" spans="1:12">
      <c r="A53" s="5">
        <v>7554</v>
      </c>
      <c r="B53" s="5" t="s">
        <v>338</v>
      </c>
      <c r="C53" s="5" t="s">
        <v>339</v>
      </c>
      <c r="D53" s="5">
        <v>2003</v>
      </c>
      <c r="E53" s="5">
        <v>0.016836</v>
      </c>
      <c r="F53" s="5">
        <v>0.00031</v>
      </c>
      <c r="G53" s="5">
        <v>0.000612</v>
      </c>
      <c r="H53" s="6">
        <v>5e-6</v>
      </c>
      <c r="I53" s="5">
        <v>0.281509</v>
      </c>
      <c r="J53" s="6">
        <v>1.3e-5</v>
      </c>
      <c r="K53" s="5">
        <v>-0.8</v>
      </c>
      <c r="L53" s="8" t="s">
        <v>438</v>
      </c>
    </row>
    <row r="54" s="1" customFormat="1" ht="14.4" customHeight="1" spans="1:12">
      <c r="A54" s="5">
        <v>7554</v>
      </c>
      <c r="B54" s="5" t="s">
        <v>338</v>
      </c>
      <c r="C54" s="5" t="s">
        <v>339</v>
      </c>
      <c r="D54" s="5">
        <v>1850</v>
      </c>
      <c r="E54" s="5">
        <v>0.005627</v>
      </c>
      <c r="F54" s="5">
        <v>0.00075</v>
      </c>
      <c r="G54" s="5">
        <v>0.000214</v>
      </c>
      <c r="H54" s="6">
        <v>3e-5</v>
      </c>
      <c r="I54" s="5">
        <v>0.281776</v>
      </c>
      <c r="J54" s="6">
        <v>8e-6</v>
      </c>
      <c r="K54" s="5">
        <v>5.8</v>
      </c>
      <c r="L54" s="8" t="s">
        <v>438</v>
      </c>
    </row>
    <row r="55" s="1" customFormat="1" ht="14.4" customHeight="1" spans="1:12">
      <c r="A55" s="5">
        <v>7554</v>
      </c>
      <c r="B55" s="5" t="s">
        <v>338</v>
      </c>
      <c r="C55" s="5" t="s">
        <v>339</v>
      </c>
      <c r="D55" s="5">
        <v>1850</v>
      </c>
      <c r="E55" s="5">
        <v>0.000391</v>
      </c>
      <c r="F55" s="5">
        <v>2e-5</v>
      </c>
      <c r="G55" s="5">
        <v>1.5e-5</v>
      </c>
      <c r="H55" s="6">
        <v>1e-6</v>
      </c>
      <c r="I55" s="5">
        <v>0.281754</v>
      </c>
      <c r="J55" s="6">
        <v>8e-6</v>
      </c>
      <c r="K55" s="5">
        <v>5.3</v>
      </c>
      <c r="L55" s="8" t="s">
        <v>438</v>
      </c>
    </row>
    <row r="56" s="1" customFormat="1" ht="14.4" customHeight="1" spans="1:12">
      <c r="A56" s="5">
        <v>7554</v>
      </c>
      <c r="B56" s="5" t="s">
        <v>338</v>
      </c>
      <c r="C56" s="5" t="s">
        <v>339</v>
      </c>
      <c r="D56" s="5">
        <v>1850</v>
      </c>
      <c r="E56" s="5">
        <v>0.000857</v>
      </c>
      <c r="F56" s="5">
        <v>1.7e-5</v>
      </c>
      <c r="G56" s="5">
        <v>3.4e-5</v>
      </c>
      <c r="H56" s="6">
        <v>1e-6</v>
      </c>
      <c r="I56" s="5">
        <v>0.28169</v>
      </c>
      <c r="J56" s="6">
        <v>9e-6</v>
      </c>
      <c r="K56" s="5">
        <v>3</v>
      </c>
      <c r="L56" s="8" t="s">
        <v>438</v>
      </c>
    </row>
    <row r="57" s="1" customFormat="1" ht="14.4" customHeight="1" spans="1:12">
      <c r="A57" s="5">
        <v>7554</v>
      </c>
      <c r="B57" s="5" t="s">
        <v>338</v>
      </c>
      <c r="C57" s="5" t="s">
        <v>339</v>
      </c>
      <c r="D57" s="5">
        <v>1850</v>
      </c>
      <c r="E57" s="5">
        <v>0.00039</v>
      </c>
      <c r="F57" s="5">
        <v>1.4e-5</v>
      </c>
      <c r="G57" s="5">
        <v>1.5e-5</v>
      </c>
      <c r="H57" s="6">
        <v>0</v>
      </c>
      <c r="I57" s="5">
        <v>0.281718</v>
      </c>
      <c r="J57" s="6">
        <v>1.3e-5</v>
      </c>
      <c r="K57" s="5">
        <v>4</v>
      </c>
      <c r="L57" s="8" t="s">
        <v>438</v>
      </c>
    </row>
    <row r="58" s="1" customFormat="1" ht="14.4" customHeight="1" spans="1:12">
      <c r="A58" s="5">
        <v>7714</v>
      </c>
      <c r="B58" s="5" t="s">
        <v>338</v>
      </c>
      <c r="C58" s="5" t="s">
        <v>339</v>
      </c>
      <c r="D58" s="5">
        <v>2302</v>
      </c>
      <c r="E58" s="5">
        <v>0.010991</v>
      </c>
      <c r="F58" s="5">
        <v>0.00041</v>
      </c>
      <c r="G58" s="5">
        <v>0.000497</v>
      </c>
      <c r="H58" s="5">
        <v>1.9e-5</v>
      </c>
      <c r="I58" s="5">
        <v>0.281363</v>
      </c>
      <c r="J58" s="6">
        <v>1.3e-5</v>
      </c>
      <c r="K58" s="5">
        <v>1</v>
      </c>
      <c r="L58" s="8" t="s">
        <v>438</v>
      </c>
    </row>
    <row r="59" s="1" customFormat="1" ht="14.4" customHeight="1" spans="1:12">
      <c r="A59" s="5">
        <v>7714</v>
      </c>
      <c r="B59" s="5" t="s">
        <v>338</v>
      </c>
      <c r="C59" s="5" t="s">
        <v>339</v>
      </c>
      <c r="D59" s="5">
        <v>2134</v>
      </c>
      <c r="E59" s="5">
        <v>0.017974</v>
      </c>
      <c r="F59" s="5">
        <v>0.00082</v>
      </c>
      <c r="G59" s="5">
        <v>0.000752</v>
      </c>
      <c r="H59" s="5">
        <v>3.4e-5</v>
      </c>
      <c r="I59" s="5">
        <v>0.281609</v>
      </c>
      <c r="J59" s="6">
        <v>1.4e-5</v>
      </c>
      <c r="K59" s="5">
        <v>5.5</v>
      </c>
      <c r="L59" s="8" t="s">
        <v>438</v>
      </c>
    </row>
    <row r="60" s="1" customFormat="1" ht="14.4" customHeight="1" spans="1:12">
      <c r="A60" s="5">
        <v>7714</v>
      </c>
      <c r="B60" s="5" t="s">
        <v>338</v>
      </c>
      <c r="C60" s="5" t="s">
        <v>339</v>
      </c>
      <c r="D60" s="5">
        <v>1850</v>
      </c>
      <c r="E60" s="5">
        <v>0.009764</v>
      </c>
      <c r="F60" s="5">
        <v>0.00018</v>
      </c>
      <c r="G60" s="5">
        <v>0.000389</v>
      </c>
      <c r="H60" s="5">
        <v>1e-5</v>
      </c>
      <c r="I60" s="5">
        <v>0.281572</v>
      </c>
      <c r="J60" s="6">
        <v>1e-5</v>
      </c>
      <c r="K60" s="5">
        <v>-1.7</v>
      </c>
      <c r="L60" s="8" t="s">
        <v>438</v>
      </c>
    </row>
    <row r="61" s="1" customFormat="1" ht="14.4" customHeight="1" spans="1:12">
      <c r="A61" s="5">
        <v>7714</v>
      </c>
      <c r="B61" s="5" t="s">
        <v>338</v>
      </c>
      <c r="C61" s="5" t="s">
        <v>339</v>
      </c>
      <c r="D61" s="5">
        <v>2134</v>
      </c>
      <c r="E61" s="5">
        <v>0.022254</v>
      </c>
      <c r="F61" s="5">
        <v>0.0017</v>
      </c>
      <c r="G61" s="5">
        <v>0.000798</v>
      </c>
      <c r="H61" s="5">
        <v>5.6e-5</v>
      </c>
      <c r="I61" s="5">
        <v>0.281593</v>
      </c>
      <c r="J61" s="6">
        <v>1.2e-5</v>
      </c>
      <c r="K61" s="5">
        <v>4.9</v>
      </c>
      <c r="L61" s="8" t="s">
        <v>438</v>
      </c>
    </row>
    <row r="62" s="1" customFormat="1" ht="14.4" customHeight="1" spans="1:12">
      <c r="A62" s="5">
        <v>7714</v>
      </c>
      <c r="B62" s="5" t="s">
        <v>338</v>
      </c>
      <c r="C62" s="5" t="s">
        <v>339</v>
      </c>
      <c r="D62" s="5">
        <v>2134</v>
      </c>
      <c r="E62" s="5">
        <v>0.014801</v>
      </c>
      <c r="F62" s="5">
        <v>0.00067</v>
      </c>
      <c r="G62" s="5">
        <v>0.00058</v>
      </c>
      <c r="H62" s="5">
        <v>2.5e-5</v>
      </c>
      <c r="I62" s="5">
        <v>0.28165</v>
      </c>
      <c r="J62" s="6">
        <v>1.2e-5</v>
      </c>
      <c r="K62" s="5">
        <v>7.2</v>
      </c>
      <c r="L62" s="8" t="s">
        <v>438</v>
      </c>
    </row>
    <row r="63" s="1" customFormat="1" ht="14.4" customHeight="1" spans="1:12">
      <c r="A63" s="5">
        <v>7714</v>
      </c>
      <c r="B63" s="5" t="s">
        <v>338</v>
      </c>
      <c r="C63" s="5" t="s">
        <v>339</v>
      </c>
      <c r="D63" s="5">
        <v>2134</v>
      </c>
      <c r="E63" s="5">
        <v>0.01799</v>
      </c>
      <c r="F63" s="5">
        <v>0.0011</v>
      </c>
      <c r="G63" s="5">
        <v>0.000766</v>
      </c>
      <c r="H63" s="5">
        <v>4.6e-5</v>
      </c>
      <c r="I63" s="5">
        <v>0.281585</v>
      </c>
      <c r="J63" s="6">
        <v>1.3e-5</v>
      </c>
      <c r="K63" s="5">
        <v>4.7</v>
      </c>
      <c r="L63" s="8" t="s">
        <v>438</v>
      </c>
    </row>
    <row r="64" s="1" customFormat="1" ht="14.4" customHeight="1" spans="1:12">
      <c r="A64" s="5">
        <v>7714</v>
      </c>
      <c r="B64" s="5" t="s">
        <v>338</v>
      </c>
      <c r="C64" s="5" t="s">
        <v>339</v>
      </c>
      <c r="D64" s="5">
        <v>2134</v>
      </c>
      <c r="E64" s="5">
        <v>0.014151</v>
      </c>
      <c r="F64" s="5">
        <v>0.00045</v>
      </c>
      <c r="G64" s="5">
        <v>0.00053</v>
      </c>
      <c r="H64" s="5">
        <v>1.2e-5</v>
      </c>
      <c r="I64" s="5">
        <v>0.281623</v>
      </c>
      <c r="J64" s="6">
        <v>1.2e-5</v>
      </c>
      <c r="K64" s="5">
        <v>6.4</v>
      </c>
      <c r="L64" s="8" t="s">
        <v>438</v>
      </c>
    </row>
    <row r="65" s="1" customFormat="1" ht="14.4" customHeight="1" spans="1:12">
      <c r="A65" s="5">
        <v>7714</v>
      </c>
      <c r="B65" s="5" t="s">
        <v>338</v>
      </c>
      <c r="C65" s="5" t="s">
        <v>339</v>
      </c>
      <c r="D65" s="5">
        <v>2134</v>
      </c>
      <c r="E65" s="5">
        <v>0.038199</v>
      </c>
      <c r="F65" s="5">
        <v>0.0017</v>
      </c>
      <c r="G65" s="5">
        <v>0.001373</v>
      </c>
      <c r="H65" s="5">
        <v>5.2e-5</v>
      </c>
      <c r="I65" s="5">
        <v>0.281671</v>
      </c>
      <c r="J65" s="6">
        <v>1.3e-5</v>
      </c>
      <c r="K65" s="5">
        <v>6.8</v>
      </c>
      <c r="L65" s="8" t="s">
        <v>438</v>
      </c>
    </row>
    <row r="66" s="1" customFormat="1" ht="14.4" customHeight="1" spans="1:12">
      <c r="A66" s="5">
        <v>7714</v>
      </c>
      <c r="B66" s="5" t="s">
        <v>338</v>
      </c>
      <c r="C66" s="5" t="s">
        <v>339</v>
      </c>
      <c r="D66" s="5">
        <v>2134</v>
      </c>
      <c r="E66" s="5">
        <v>0.023967</v>
      </c>
      <c r="F66" s="5">
        <v>0.00063</v>
      </c>
      <c r="G66" s="5">
        <v>0.0009</v>
      </c>
      <c r="H66" s="5">
        <v>2.2e-5</v>
      </c>
      <c r="I66" s="5">
        <v>0.281506</v>
      </c>
      <c r="J66" s="6">
        <v>1.3e-5</v>
      </c>
      <c r="K66" s="5">
        <v>1.7</v>
      </c>
      <c r="L66" s="8" t="s">
        <v>438</v>
      </c>
    </row>
    <row r="67" s="1" customFormat="1" ht="14.4" customHeight="1" spans="1:12">
      <c r="A67" s="5">
        <v>7714</v>
      </c>
      <c r="B67" s="5" t="s">
        <v>338</v>
      </c>
      <c r="C67" s="5" t="s">
        <v>339</v>
      </c>
      <c r="D67" s="5">
        <v>1850</v>
      </c>
      <c r="E67" s="5">
        <v>0.017564</v>
      </c>
      <c r="F67" s="5">
        <v>0.0018</v>
      </c>
      <c r="G67" s="5">
        <v>0.000683</v>
      </c>
      <c r="H67" s="5">
        <v>7e-5</v>
      </c>
      <c r="I67" s="5">
        <v>0.281505</v>
      </c>
      <c r="J67" s="6">
        <v>1.1e-5</v>
      </c>
      <c r="K67" s="5">
        <v>-4.54</v>
      </c>
      <c r="L67" s="8" t="s">
        <v>438</v>
      </c>
    </row>
    <row r="68" s="1" customFormat="1" ht="14.4" customHeight="1" spans="1:12">
      <c r="A68" s="5">
        <v>7714</v>
      </c>
      <c r="B68" s="5" t="s">
        <v>338</v>
      </c>
      <c r="C68" s="5" t="s">
        <v>339</v>
      </c>
      <c r="D68" s="5">
        <v>2134</v>
      </c>
      <c r="E68" s="5">
        <v>0.027576</v>
      </c>
      <c r="F68" s="5">
        <v>0.0012</v>
      </c>
      <c r="G68" s="5">
        <v>0.001012</v>
      </c>
      <c r="H68" s="5">
        <v>4.4e-5</v>
      </c>
      <c r="I68" s="5">
        <v>0.281475</v>
      </c>
      <c r="J68" s="6">
        <v>1.1e-5</v>
      </c>
      <c r="K68" s="5">
        <v>0.4</v>
      </c>
      <c r="L68" s="8" t="s">
        <v>438</v>
      </c>
    </row>
    <row r="69" s="1" customFormat="1" ht="14.4" customHeight="1" spans="1:12">
      <c r="A69" s="5">
        <v>7714</v>
      </c>
      <c r="B69" s="5" t="s">
        <v>338</v>
      </c>
      <c r="C69" s="5" t="s">
        <v>339</v>
      </c>
      <c r="D69" s="5">
        <v>2134</v>
      </c>
      <c r="E69" s="5">
        <v>0.014547</v>
      </c>
      <c r="F69" s="5">
        <v>0.00014</v>
      </c>
      <c r="G69" s="5">
        <v>0.000548</v>
      </c>
      <c r="H69" s="5">
        <v>2e-6</v>
      </c>
      <c r="I69" s="5">
        <v>0.281607</v>
      </c>
      <c r="J69" s="6">
        <v>1.4e-5</v>
      </c>
      <c r="K69" s="5">
        <v>5.8</v>
      </c>
      <c r="L69" s="8" t="s">
        <v>438</v>
      </c>
    </row>
    <row r="70" s="1" customFormat="1" ht="14.4" customHeight="1" spans="1:12">
      <c r="A70" s="5">
        <v>7714</v>
      </c>
      <c r="B70" s="5" t="s">
        <v>338</v>
      </c>
      <c r="C70" s="5" t="s">
        <v>339</v>
      </c>
      <c r="D70" s="5">
        <v>2134</v>
      </c>
      <c r="E70" s="5">
        <v>0.011983</v>
      </c>
      <c r="F70" s="5">
        <v>0.00062</v>
      </c>
      <c r="G70" s="5">
        <v>0.000467</v>
      </c>
      <c r="H70" s="5">
        <v>2.4e-5</v>
      </c>
      <c r="I70" s="5">
        <v>0.281629</v>
      </c>
      <c r="J70" s="6">
        <v>9e-6</v>
      </c>
      <c r="K70" s="5">
        <v>6.7</v>
      </c>
      <c r="L70" s="8" t="s">
        <v>438</v>
      </c>
    </row>
    <row r="71" s="1" customFormat="1" ht="14.4" customHeight="1" spans="1:12">
      <c r="A71" s="5">
        <v>7714</v>
      </c>
      <c r="B71" s="5" t="s">
        <v>338</v>
      </c>
      <c r="C71" s="5" t="s">
        <v>339</v>
      </c>
      <c r="D71" s="5">
        <v>2134</v>
      </c>
      <c r="E71" s="5">
        <v>0.017886</v>
      </c>
      <c r="F71" s="5">
        <v>0.00018</v>
      </c>
      <c r="G71" s="5">
        <v>0.00075</v>
      </c>
      <c r="H71" s="5">
        <v>1.3e-5</v>
      </c>
      <c r="I71" s="5">
        <v>0.281507</v>
      </c>
      <c r="J71" s="6">
        <v>1e-5</v>
      </c>
      <c r="K71" s="5">
        <v>1.9</v>
      </c>
      <c r="L71" s="8" t="s">
        <v>438</v>
      </c>
    </row>
    <row r="72" s="1" customFormat="1" ht="14.4" customHeight="1" spans="1:12">
      <c r="A72" s="5">
        <v>7714</v>
      </c>
      <c r="B72" s="5" t="s">
        <v>338</v>
      </c>
      <c r="C72" s="5" t="s">
        <v>339</v>
      </c>
      <c r="D72" s="5">
        <v>2134</v>
      </c>
      <c r="E72" s="5">
        <v>0.017971</v>
      </c>
      <c r="F72" s="5">
        <v>0.00026</v>
      </c>
      <c r="G72" s="5">
        <v>0.000711</v>
      </c>
      <c r="H72" s="5">
        <v>5e-6</v>
      </c>
      <c r="I72" s="5">
        <v>0.281653</v>
      </c>
      <c r="J72" s="6">
        <v>1.1e-5</v>
      </c>
      <c r="K72" s="5">
        <v>7.2</v>
      </c>
      <c r="L72" s="8" t="s">
        <v>438</v>
      </c>
    </row>
    <row r="73" s="1" customFormat="1" ht="14.4" customHeight="1" spans="1:12">
      <c r="A73" s="5">
        <v>7714</v>
      </c>
      <c r="B73" s="5" t="s">
        <v>338</v>
      </c>
      <c r="C73" s="5" t="s">
        <v>339</v>
      </c>
      <c r="D73" s="5">
        <v>1850</v>
      </c>
      <c r="E73" s="5">
        <v>0.001458</v>
      </c>
      <c r="F73" s="5">
        <v>0.00014</v>
      </c>
      <c r="G73" s="5">
        <v>4.8e-5</v>
      </c>
      <c r="H73" s="5">
        <v>5e-6</v>
      </c>
      <c r="I73" s="5">
        <v>0.281646</v>
      </c>
      <c r="J73" s="6">
        <v>9e-6</v>
      </c>
      <c r="K73" s="5">
        <v>1.4</v>
      </c>
      <c r="L73" s="8" t="s">
        <v>438</v>
      </c>
    </row>
    <row r="74" s="1" customFormat="1" ht="14.4" customHeight="1" spans="1:12">
      <c r="A74" s="5">
        <v>7714</v>
      </c>
      <c r="B74" s="5" t="s">
        <v>338</v>
      </c>
      <c r="C74" s="5" t="s">
        <v>339</v>
      </c>
      <c r="D74" s="5">
        <v>2134</v>
      </c>
      <c r="E74" s="5">
        <v>0.01629</v>
      </c>
      <c r="F74" s="5">
        <v>0.00034</v>
      </c>
      <c r="G74" s="5">
        <v>0.000649</v>
      </c>
      <c r="H74" s="5">
        <v>1.7e-5</v>
      </c>
      <c r="I74" s="5">
        <v>0.28167</v>
      </c>
      <c r="J74" s="6">
        <v>1.1e-5</v>
      </c>
      <c r="K74" s="5">
        <v>7.9</v>
      </c>
      <c r="L74" s="8" t="s">
        <v>438</v>
      </c>
    </row>
    <row r="75" s="1" customFormat="1" ht="14.4" customHeight="1" spans="1:12">
      <c r="A75" s="5">
        <v>7714</v>
      </c>
      <c r="B75" s="5" t="s">
        <v>338</v>
      </c>
      <c r="C75" s="5" t="s">
        <v>339</v>
      </c>
      <c r="D75" s="5">
        <v>2134</v>
      </c>
      <c r="E75" s="5">
        <v>0.019103</v>
      </c>
      <c r="F75" s="5">
        <v>0.00022</v>
      </c>
      <c r="G75" s="5">
        <v>0.000693</v>
      </c>
      <c r="H75" s="5">
        <v>7e-6</v>
      </c>
      <c r="I75" s="5">
        <v>0.281488</v>
      </c>
      <c r="J75" s="6">
        <v>1e-5</v>
      </c>
      <c r="K75" s="5">
        <v>1.3</v>
      </c>
      <c r="L75" s="8" t="s">
        <v>438</v>
      </c>
    </row>
    <row r="76" s="1" customFormat="1" ht="14.4" customHeight="1" spans="1:12">
      <c r="A76" s="5" t="s">
        <v>439</v>
      </c>
      <c r="B76" s="5" t="s">
        <v>440</v>
      </c>
      <c r="C76" s="5" t="s">
        <v>363</v>
      </c>
      <c r="D76" s="5">
        <v>959</v>
      </c>
      <c r="E76" s="5">
        <v>0.090951</v>
      </c>
      <c r="F76" s="5">
        <v>0.00084</v>
      </c>
      <c r="G76" s="9">
        <v>0.003916</v>
      </c>
      <c r="H76" s="9">
        <v>3.6e-5</v>
      </c>
      <c r="I76" s="12">
        <v>0.282651</v>
      </c>
      <c r="J76" s="13">
        <v>1.8e-5</v>
      </c>
      <c r="K76" s="12">
        <v>14.4</v>
      </c>
      <c r="L76" s="9" t="s">
        <v>441</v>
      </c>
    </row>
    <row r="77" s="1" customFormat="1" ht="14.4" customHeight="1" spans="1:12">
      <c r="A77" s="5" t="s">
        <v>442</v>
      </c>
      <c r="B77" s="5" t="s">
        <v>440</v>
      </c>
      <c r="C77" s="5" t="s">
        <v>363</v>
      </c>
      <c r="D77" s="5">
        <v>959</v>
      </c>
      <c r="E77" s="5">
        <v>0.096268</v>
      </c>
      <c r="F77" s="5">
        <v>0.001</v>
      </c>
      <c r="G77" s="5">
        <v>0.004151</v>
      </c>
      <c r="H77" s="5">
        <v>4e-5</v>
      </c>
      <c r="I77" s="5">
        <v>0.282644</v>
      </c>
      <c r="J77" s="6">
        <v>1.3e-5</v>
      </c>
      <c r="K77" s="5">
        <v>14</v>
      </c>
      <c r="L77" s="9" t="s">
        <v>441</v>
      </c>
    </row>
    <row r="78" s="1" customFormat="1" ht="14.4" customHeight="1" spans="1:12">
      <c r="A78" s="5" t="s">
        <v>443</v>
      </c>
      <c r="B78" s="5" t="s">
        <v>440</v>
      </c>
      <c r="C78" s="5" t="s">
        <v>363</v>
      </c>
      <c r="D78" s="5">
        <v>959</v>
      </c>
      <c r="E78" s="5">
        <v>0.081362</v>
      </c>
      <c r="F78" s="5">
        <v>0.002</v>
      </c>
      <c r="G78" s="5">
        <v>0.003256</v>
      </c>
      <c r="H78" s="5">
        <v>6.3e-5</v>
      </c>
      <c r="I78" s="5">
        <v>0.282641</v>
      </c>
      <c r="J78" s="6">
        <v>1.3e-5</v>
      </c>
      <c r="K78" s="5">
        <v>14.5</v>
      </c>
      <c r="L78" s="9" t="s">
        <v>441</v>
      </c>
    </row>
    <row r="79" s="1" customFormat="1" ht="14.4" customHeight="1" spans="1:12">
      <c r="A79" s="5" t="s">
        <v>444</v>
      </c>
      <c r="B79" s="5" t="s">
        <v>440</v>
      </c>
      <c r="C79" s="5" t="s">
        <v>363</v>
      </c>
      <c r="D79" s="5">
        <v>959</v>
      </c>
      <c r="E79" s="5">
        <v>0.073295</v>
      </c>
      <c r="F79" s="5">
        <v>0.0023</v>
      </c>
      <c r="G79" s="5">
        <v>0.003014</v>
      </c>
      <c r="H79" s="5">
        <v>6.6e-5</v>
      </c>
      <c r="I79" s="5">
        <v>0.282649</v>
      </c>
      <c r="J79" s="6">
        <v>1.9e-5</v>
      </c>
      <c r="K79" s="5">
        <v>14.9</v>
      </c>
      <c r="L79" s="9" t="s">
        <v>441</v>
      </c>
    </row>
    <row r="80" s="1" customFormat="1" ht="14.4" customHeight="1" spans="1:12">
      <c r="A80" s="5" t="s">
        <v>445</v>
      </c>
      <c r="B80" s="5" t="s">
        <v>440</v>
      </c>
      <c r="C80" s="5" t="s">
        <v>363</v>
      </c>
      <c r="D80" s="5">
        <v>959</v>
      </c>
      <c r="E80" s="5">
        <v>0.092278</v>
      </c>
      <c r="F80" s="5">
        <v>0.0023</v>
      </c>
      <c r="G80" s="5">
        <v>0.00354</v>
      </c>
      <c r="H80" s="5">
        <v>4.5e-5</v>
      </c>
      <c r="I80" s="5">
        <v>0.282637</v>
      </c>
      <c r="J80" s="6">
        <v>1.2e-5</v>
      </c>
      <c r="K80" s="5">
        <v>14.2</v>
      </c>
      <c r="L80" s="9" t="s">
        <v>441</v>
      </c>
    </row>
    <row r="81" s="1" customFormat="1" ht="14.4" customHeight="1" spans="1:12">
      <c r="A81" s="5" t="s">
        <v>446</v>
      </c>
      <c r="B81" s="5" t="s">
        <v>440</v>
      </c>
      <c r="C81" s="5" t="s">
        <v>363</v>
      </c>
      <c r="D81" s="5">
        <v>959</v>
      </c>
      <c r="E81" s="5">
        <v>0.0691</v>
      </c>
      <c r="F81" s="5">
        <v>0.0025</v>
      </c>
      <c r="G81" s="5">
        <v>0.002932</v>
      </c>
      <c r="H81" s="5">
        <v>9.2e-5</v>
      </c>
      <c r="I81" s="5">
        <v>0.282666</v>
      </c>
      <c r="J81" s="6">
        <v>1e-5</v>
      </c>
      <c r="K81" s="5">
        <v>15.6</v>
      </c>
      <c r="L81" s="9" t="s">
        <v>441</v>
      </c>
    </row>
    <row r="82" s="1" customFormat="1" ht="14.4" customHeight="1" spans="1:12">
      <c r="A82" s="5" t="s">
        <v>447</v>
      </c>
      <c r="B82" s="5" t="s">
        <v>440</v>
      </c>
      <c r="C82" s="5" t="s">
        <v>363</v>
      </c>
      <c r="D82" s="5">
        <v>959</v>
      </c>
      <c r="E82" s="5">
        <v>0.096823</v>
      </c>
      <c r="F82" s="5">
        <v>0.002</v>
      </c>
      <c r="G82" s="5">
        <v>0.003419</v>
      </c>
      <c r="H82" s="5">
        <v>5.3e-5</v>
      </c>
      <c r="I82" s="5">
        <v>0.282621</v>
      </c>
      <c r="J82" s="6">
        <v>1.2e-5</v>
      </c>
      <c r="K82" s="5">
        <v>14.4</v>
      </c>
      <c r="L82" s="9" t="s">
        <v>441</v>
      </c>
    </row>
    <row r="83" s="1" customFormat="1" ht="14.4" customHeight="1" spans="1:12">
      <c r="A83" s="5" t="s">
        <v>448</v>
      </c>
      <c r="B83" s="5" t="s">
        <v>440</v>
      </c>
      <c r="C83" s="5" t="s">
        <v>363</v>
      </c>
      <c r="D83" s="5">
        <v>959</v>
      </c>
      <c r="E83" s="5">
        <v>0.05778</v>
      </c>
      <c r="F83" s="5">
        <v>0.0018</v>
      </c>
      <c r="G83" s="5">
        <v>0.002439</v>
      </c>
      <c r="H83" s="5">
        <v>4.8e-5</v>
      </c>
      <c r="I83" s="5">
        <v>0.282673</v>
      </c>
      <c r="J83" s="6">
        <v>1.9e-5</v>
      </c>
      <c r="K83" s="5">
        <v>16.2</v>
      </c>
      <c r="L83" s="9" t="s">
        <v>441</v>
      </c>
    </row>
    <row r="84" s="1" customFormat="1" ht="14.4" customHeight="1" spans="1:12">
      <c r="A84" s="5" t="s">
        <v>449</v>
      </c>
      <c r="B84" s="5" t="s">
        <v>440</v>
      </c>
      <c r="C84" s="5" t="s">
        <v>363</v>
      </c>
      <c r="D84" s="5">
        <v>959</v>
      </c>
      <c r="E84" s="5">
        <v>0.070803</v>
      </c>
      <c r="F84" s="5">
        <v>0.002</v>
      </c>
      <c r="G84" s="5">
        <v>0.002678</v>
      </c>
      <c r="H84" s="5">
        <v>8.8e-5</v>
      </c>
      <c r="I84" s="5">
        <v>0.282658</v>
      </c>
      <c r="J84" s="6">
        <v>1e-5</v>
      </c>
      <c r="K84" s="5">
        <v>15.5</v>
      </c>
      <c r="L84" s="9" t="s">
        <v>441</v>
      </c>
    </row>
    <row r="85" s="1" customFormat="1" ht="14.4" customHeight="1" spans="1:12">
      <c r="A85" s="5" t="s">
        <v>450</v>
      </c>
      <c r="B85" s="5" t="s">
        <v>440</v>
      </c>
      <c r="C85" s="5" t="s">
        <v>363</v>
      </c>
      <c r="D85" s="5">
        <v>959</v>
      </c>
      <c r="E85" s="5">
        <v>0.098311</v>
      </c>
      <c r="F85" s="5">
        <v>0.0012</v>
      </c>
      <c r="G85" s="5">
        <v>0.003897</v>
      </c>
      <c r="H85" s="5">
        <v>2.9e-5</v>
      </c>
      <c r="I85" s="5">
        <v>0.282612</v>
      </c>
      <c r="J85" s="6">
        <v>1.9e-5</v>
      </c>
      <c r="K85" s="5">
        <v>13.1</v>
      </c>
      <c r="L85" s="9" t="s">
        <v>441</v>
      </c>
    </row>
    <row r="86" s="1" customFormat="1" ht="14.4" customHeight="1" spans="1:12">
      <c r="A86" s="5" t="s">
        <v>451</v>
      </c>
      <c r="B86" s="5" t="s">
        <v>440</v>
      </c>
      <c r="C86" s="5" t="s">
        <v>363</v>
      </c>
      <c r="D86" s="5">
        <v>959</v>
      </c>
      <c r="E86" s="5">
        <v>0.082135</v>
      </c>
      <c r="F86" s="5">
        <v>0.0021</v>
      </c>
      <c r="G86" s="5">
        <v>0.003217</v>
      </c>
      <c r="H86" s="5">
        <v>6.4e-5</v>
      </c>
      <c r="I86" s="5">
        <v>0.282627</v>
      </c>
      <c r="J86" s="6">
        <v>1e-5</v>
      </c>
      <c r="K86" s="5">
        <v>14</v>
      </c>
      <c r="L86" s="9" t="s">
        <v>441</v>
      </c>
    </row>
    <row r="87" s="1" customFormat="1" ht="14.4" customHeight="1" spans="1:12">
      <c r="A87" s="5" t="s">
        <v>452</v>
      </c>
      <c r="B87" s="5" t="s">
        <v>453</v>
      </c>
      <c r="C87" s="5" t="s">
        <v>363</v>
      </c>
      <c r="D87" s="5">
        <v>931</v>
      </c>
      <c r="E87" s="5">
        <v>0.076207</v>
      </c>
      <c r="F87" s="5">
        <v>0.0038</v>
      </c>
      <c r="G87" s="5">
        <v>0.002734</v>
      </c>
      <c r="H87" s="5">
        <v>0.00015</v>
      </c>
      <c r="I87" s="5">
        <v>0.282562</v>
      </c>
      <c r="J87" s="6">
        <v>2e-5</v>
      </c>
      <c r="K87" s="5">
        <v>11.5</v>
      </c>
      <c r="L87" s="9" t="s">
        <v>441</v>
      </c>
    </row>
    <row r="88" s="1" customFormat="1" ht="14.4" customHeight="1" spans="1:12">
      <c r="A88" s="10" t="s">
        <v>454</v>
      </c>
      <c r="B88" s="10" t="s">
        <v>453</v>
      </c>
      <c r="C88" s="10" t="s">
        <v>363</v>
      </c>
      <c r="D88" s="10">
        <v>931</v>
      </c>
      <c r="E88" s="10">
        <v>0.089148</v>
      </c>
      <c r="F88" s="10">
        <v>0.00045</v>
      </c>
      <c r="G88" s="10">
        <v>0.003336</v>
      </c>
      <c r="H88" s="10">
        <v>9e-6</v>
      </c>
      <c r="I88" s="10">
        <v>0.282583</v>
      </c>
      <c r="J88" s="14">
        <v>1.1e-5</v>
      </c>
      <c r="K88" s="10">
        <v>11.8</v>
      </c>
      <c r="L88" s="15" t="s">
        <v>441</v>
      </c>
    </row>
    <row r="90" ht="14.25" spans="1:1">
      <c r="A90" s="11" t="s">
        <v>455</v>
      </c>
    </row>
    <row r="91" ht="33" customHeight="1" spans="1:15">
      <c r="A91" s="8" t="s">
        <v>382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16"/>
      <c r="N91" s="16"/>
      <c r="O91" s="16"/>
    </row>
    <row r="92" ht="33.6" customHeight="1" spans="1:15">
      <c r="A92" s="8" t="s">
        <v>383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16"/>
      <c r="N92" s="16"/>
      <c r="O92" s="16"/>
    </row>
    <row r="93" ht="45.6" customHeight="1" spans="1:15">
      <c r="A93" s="8" t="s">
        <v>385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16"/>
      <c r="N93" s="16"/>
      <c r="O93" s="16"/>
    </row>
  </sheetData>
  <mergeCells count="4">
    <mergeCell ref="A1:N1"/>
    <mergeCell ref="A91:L91"/>
    <mergeCell ref="A92:L92"/>
    <mergeCell ref="A93:L9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Table S1</vt:lpstr>
      <vt:lpstr>Table S2</vt:lpstr>
      <vt:lpstr>Table S3</vt:lpstr>
      <vt:lpstr>Table S4</vt:lpstr>
      <vt:lpstr>Table S5</vt:lpstr>
      <vt:lpstr>Table S6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இ</cp:lastModifiedBy>
  <dcterms:created xsi:type="dcterms:W3CDTF">2006-09-16T00:00:00Z</dcterms:created>
  <dcterms:modified xsi:type="dcterms:W3CDTF">2025-02-24T12:27:20Z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89594DE43EA74A37AD03FB93D5570FBF_12</vt:lpwstr>
  </property>
  <property fmtid="{D5CDD505-2E9C-101B-9397-08002B2CF9AE}" pid="3" name="KSOProductBuildVer">
    <vt:lpwstr>2052-12.1.0.19770</vt:lpwstr>
  </property>
</Properties>
</file>