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ytkownik\Desktop\Documents\NAUKA\KARPATY\Karpaty Rumunia\Variscan_wysyłka\"/>
    </mc:Choice>
  </mc:AlternateContent>
  <xr:revisionPtr revIDLastSave="0" documentId="13_ncr:1_{B8D9B6C2-64A8-4D87-BE7C-4F4DB47C20F5}" xr6:coauthVersionLast="36" xr6:coauthVersionMax="36" xr10:uidLastSave="{00000000-0000-0000-0000-000000000000}"/>
  <bookViews>
    <workbookView xWindow="0" yWindow="0" windowWidth="23040" windowHeight="9204" xr2:uid="{973A1DEE-8CDE-413C-9D10-9ECE2A085245}"/>
  </bookViews>
  <sheets>
    <sheet name="Supplementary Table 2a" sheetId="1" r:id="rId1"/>
    <sheet name="Supplementary Table 2b" sheetId="2" r:id="rId2"/>
    <sheet name="Supplementary Table 2c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28" i="1" l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BL25" i="1"/>
  <c r="BM25" i="1"/>
  <c r="BN25" i="1"/>
  <c r="BO25" i="1"/>
  <c r="BP25" i="1"/>
  <c r="BQ25" i="1"/>
  <c r="BR25" i="1"/>
  <c r="BS25" i="1"/>
  <c r="BT25" i="1"/>
  <c r="CP28" i="1" l="1"/>
  <c r="CQ28" i="1"/>
  <c r="CR28" i="1"/>
  <c r="CS28" i="1"/>
  <c r="CT28" i="1"/>
  <c r="CP27" i="1"/>
  <c r="CQ27" i="1"/>
  <c r="CR27" i="1"/>
  <c r="CS27" i="1"/>
  <c r="CT27" i="1"/>
  <c r="CP26" i="1"/>
  <c r="CQ26" i="1"/>
  <c r="CR26" i="1"/>
  <c r="CS26" i="1"/>
  <c r="CT26" i="1"/>
  <c r="CP25" i="1"/>
  <c r="CQ25" i="1"/>
  <c r="CR25" i="1"/>
  <c r="CS25" i="1"/>
  <c r="CT25" i="1"/>
  <c r="C28" i="3" l="1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B28" i="3"/>
  <c r="B27" i="3"/>
  <c r="B26" i="3"/>
  <c r="B25" i="3"/>
  <c r="C13" i="3" l="1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B13" i="3"/>
  <c r="AK28" i="2" l="1"/>
  <c r="AL28" i="2"/>
  <c r="AM28" i="2"/>
  <c r="AN28" i="2"/>
  <c r="AO28" i="2"/>
  <c r="AP28" i="2"/>
  <c r="AK27" i="2"/>
  <c r="AL27" i="2"/>
  <c r="AM27" i="2"/>
  <c r="AN27" i="2"/>
  <c r="AO27" i="2"/>
  <c r="AP27" i="2"/>
  <c r="AK26" i="2"/>
  <c r="AL26" i="2"/>
  <c r="AM26" i="2"/>
  <c r="AN26" i="2"/>
  <c r="AO26" i="2"/>
  <c r="AP26" i="2"/>
  <c r="AK25" i="2"/>
  <c r="AL25" i="2"/>
  <c r="AM25" i="2"/>
  <c r="AN25" i="2"/>
  <c r="AO25" i="2"/>
  <c r="AP25" i="2"/>
  <c r="AK13" i="2"/>
  <c r="AL13" i="2"/>
  <c r="AM13" i="2"/>
  <c r="AN13" i="2"/>
  <c r="AO13" i="2"/>
  <c r="AP13" i="2"/>
  <c r="C28" i="2" l="1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B28" i="2"/>
  <c r="B27" i="2"/>
  <c r="B26" i="2"/>
  <c r="B25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Q28" i="2"/>
  <c r="Q27" i="2"/>
  <c r="Q26" i="2"/>
  <c r="Q25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Q13" i="2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I26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CU13" i="1"/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28" i="1"/>
  <c r="B27" i="1"/>
  <c r="B26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2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13" i="1"/>
</calcChain>
</file>

<file path=xl/sharedStrings.xml><?xml version="1.0" encoding="utf-8"?>
<sst xmlns="http://schemas.openxmlformats.org/spreadsheetml/2006/main" count="300" uniqueCount="46">
  <si>
    <t>SiO2</t>
  </si>
  <si>
    <t>TiO2</t>
  </si>
  <si>
    <t>Al2O3</t>
  </si>
  <si>
    <t>Cr2O3</t>
  </si>
  <si>
    <t>FeO</t>
  </si>
  <si>
    <t>MnO</t>
  </si>
  <si>
    <t>MgO</t>
  </si>
  <si>
    <t>CaO</t>
  </si>
  <si>
    <t>Na2O</t>
  </si>
  <si>
    <t>Total</t>
  </si>
  <si>
    <t>Gr1</t>
  </si>
  <si>
    <t>Gr2</t>
  </si>
  <si>
    <r>
      <t>crystal - chemical    formulae  per  24  O</t>
    </r>
    <r>
      <rPr>
        <vertAlign val="superscript"/>
        <sz val="11"/>
        <color theme="1"/>
        <rFont val="Calibri"/>
        <family val="2"/>
        <charset val="238"/>
        <scheme val="minor"/>
      </rPr>
      <t>2-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</si>
  <si>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Ti </t>
  </si>
  <si>
    <t>Si</t>
  </si>
  <si>
    <t>Al</t>
  </si>
  <si>
    <t>Cr</t>
  </si>
  <si>
    <t>Fe</t>
  </si>
  <si>
    <t>Mn</t>
  </si>
  <si>
    <t>Mg</t>
  </si>
  <si>
    <t>Ca</t>
  </si>
  <si>
    <t>Na</t>
  </si>
  <si>
    <t>Alm</t>
  </si>
  <si>
    <t>Py</t>
  </si>
  <si>
    <t>Gross</t>
  </si>
  <si>
    <t>Spess</t>
  </si>
  <si>
    <t>b.d.l</t>
  </si>
  <si>
    <t>b.d.l.</t>
  </si>
  <si>
    <t>-</t>
  </si>
  <si>
    <t>Supplementary Table 1a</t>
  </si>
  <si>
    <t>Supplementary Table 1b</t>
  </si>
  <si>
    <r>
      <t>Garnet chemical compositions and crystal-chemical formulae (per 24 O</t>
    </r>
    <r>
      <rPr>
        <vertAlign val="superscript"/>
        <sz val="11"/>
        <color theme="1"/>
        <rFont val="Calibri"/>
        <family val="2"/>
        <charset val="238"/>
        <scheme val="minor"/>
      </rPr>
      <t>2-</t>
    </r>
    <r>
      <rPr>
        <sz val="11"/>
        <color theme="1"/>
        <rFont val="Calibri"/>
        <family val="2"/>
        <charset val="238"/>
        <scheme val="minor"/>
      </rPr>
      <t>) from SR20b (Bilyi Potik Nappe, Marmarosh Massif, Ukraine)</t>
    </r>
  </si>
  <si>
    <t xml:space="preserve">Garnet chemical compositions and crystal-chemical formulae (per 24 O2-) from Vaser Window </t>
  </si>
  <si>
    <t>Profile 1 - MMS2</t>
  </si>
  <si>
    <t>profile 2 MMS - 3</t>
  </si>
  <si>
    <t>small garnet with rutile inclusions MMS3</t>
  </si>
  <si>
    <t>profile 1 MMA 3 (amphibolite)</t>
  </si>
  <si>
    <r>
      <t>crystal - chemical formulae (per 24 O</t>
    </r>
    <r>
      <rPr>
        <vertAlign val="superscript"/>
        <sz val="11"/>
        <color theme="1"/>
        <rFont val="Calibri"/>
        <family val="2"/>
        <charset val="238"/>
        <scheme val="minor"/>
      </rPr>
      <t>2-</t>
    </r>
    <r>
      <rPr>
        <sz val="11"/>
        <color theme="1"/>
        <rFont val="Calibri"/>
        <family val="2"/>
        <charset val="238"/>
        <scheme val="minor"/>
      </rPr>
      <t>)</t>
    </r>
  </si>
  <si>
    <t>Supplementary Table 1c</t>
  </si>
  <si>
    <r>
      <t>Chemical compositions and crystal-chemical formulae (per 24 O</t>
    </r>
    <r>
      <rPr>
        <vertAlign val="superscript"/>
        <sz val="11"/>
        <color theme="1"/>
        <rFont val="Calibri"/>
        <family val="2"/>
        <charset val="238"/>
        <scheme val="minor"/>
      </rPr>
      <t>2-</t>
    </r>
    <r>
      <rPr>
        <sz val="11"/>
        <color theme="1"/>
        <rFont val="Calibri"/>
        <family val="2"/>
        <charset val="238"/>
        <scheme val="minor"/>
      </rPr>
      <t>) of garnets from amphibolites from Vaser Window, Infrabucovinian Nappe, Maramuresh Massif, Romania.</t>
    </r>
  </si>
  <si>
    <t>profile 2 core and mantle</t>
  </si>
  <si>
    <t>profile 1 - core and mantle</t>
  </si>
  <si>
    <t>selected HP  rims</t>
  </si>
  <si>
    <t>selected points</t>
  </si>
  <si>
    <t xml:space="preserve">profile from the core </t>
  </si>
  <si>
    <t>small post-kinmatic garnet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</si>
</sst>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4" xfId="0" applyBorder="1" applyAlignment="1">
      <alignment horizontal="center"/>
    </xf>
    <xf numFmtId="2" fontId="0" fillId="0" borderId="0" xfId="0" applyNumberFormat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6" xfId="0" applyNumberFormat="1" applyBorder="1"/>
    <xf numFmtId="164" fontId="0" fillId="0" borderId="15" xfId="0" applyNumberFormat="1" applyFill="1" applyBorder="1"/>
    <xf numFmtId="164" fontId="0" fillId="0" borderId="0" xfId="0" applyNumberFormat="1" applyFill="1"/>
    <xf numFmtId="164" fontId="0" fillId="0" borderId="14" xfId="0" applyNumberFormat="1" applyFill="1" applyBorder="1"/>
    <xf numFmtId="164" fontId="0" fillId="0" borderId="0" xfId="0" applyNumberFormat="1"/>
    <xf numFmtId="164" fontId="0" fillId="0" borderId="12" xfId="0" applyNumberFormat="1" applyFill="1" applyBorder="1"/>
    <xf numFmtId="164" fontId="0" fillId="0" borderId="10" xfId="0" applyNumberFormat="1" applyFill="1" applyBorder="1"/>
    <xf numFmtId="0" fontId="0" fillId="0" borderId="1" xfId="0" applyBorder="1" applyAlignment="1">
      <alignment horizontal="center"/>
    </xf>
    <xf numFmtId="164" fontId="0" fillId="0" borderId="16" xfId="0" applyNumberFormat="1" applyFill="1" applyBorder="1"/>
    <xf numFmtId="164" fontId="0" fillId="0" borderId="17" xfId="0" applyNumberFormat="1" applyFill="1" applyBorder="1"/>
    <xf numFmtId="164" fontId="0" fillId="0" borderId="16" xfId="0" applyNumberFormat="1" applyBorder="1"/>
    <xf numFmtId="164" fontId="0" fillId="0" borderId="18" xfId="0" applyNumberFormat="1" applyFill="1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/>
    <xf numFmtId="164" fontId="0" fillId="0" borderId="10" xfId="0" applyNumberFormat="1" applyBorder="1"/>
    <xf numFmtId="2" fontId="0" fillId="0" borderId="0" xfId="0" applyNumberFormat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5" xfId="0" applyNumberFormat="1" applyBorder="1"/>
    <xf numFmtId="164" fontId="0" fillId="0" borderId="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/>
    <xf numFmtId="164" fontId="0" fillId="0" borderId="19" xfId="0" applyNumberFormat="1" applyBorder="1"/>
    <xf numFmtId="2" fontId="0" fillId="0" borderId="6" xfId="0" applyNumberFormat="1" applyFill="1" applyBorder="1"/>
    <xf numFmtId="2" fontId="0" fillId="0" borderId="5" xfId="0" applyNumberFormat="1" applyFill="1" applyBorder="1"/>
    <xf numFmtId="2" fontId="0" fillId="0" borderId="15" xfId="0" applyNumberFormat="1" applyBorder="1" applyAlignment="1">
      <alignment horizontal="center"/>
    </xf>
    <xf numFmtId="164" fontId="0" fillId="0" borderId="17" xfId="0" applyNumberFormat="1" applyBorder="1"/>
    <xf numFmtId="0" fontId="0" fillId="0" borderId="9" xfId="0" applyBorder="1"/>
    <xf numFmtId="2" fontId="0" fillId="0" borderId="11" xfId="0" applyNumberFormat="1" applyFill="1" applyBorder="1"/>
    <xf numFmtId="2" fontId="0" fillId="0" borderId="6" xfId="0" applyNumberFormat="1" applyBorder="1" applyAlignment="1">
      <alignment horizontal="center"/>
    </xf>
    <xf numFmtId="2" fontId="0" fillId="0" borderId="0" xfId="0" applyNumberFormat="1" applyFill="1"/>
    <xf numFmtId="2" fontId="0" fillId="0" borderId="14" xfId="0" applyNumberFormat="1" applyFill="1" applyBorder="1"/>
    <xf numFmtId="0" fontId="0" fillId="0" borderId="14" xfId="0" applyBorder="1"/>
    <xf numFmtId="164" fontId="0" fillId="0" borderId="14" xfId="0" applyNumberFormat="1" applyBorder="1"/>
    <xf numFmtId="2" fontId="0" fillId="0" borderId="14" xfId="0" applyNumberFormat="1" applyBorder="1" applyAlignment="1">
      <alignment horizontal="center"/>
    </xf>
    <xf numFmtId="2" fontId="0" fillId="0" borderId="5" xfId="0" applyNumberFormat="1" applyBorder="1"/>
    <xf numFmtId="0" fontId="0" fillId="0" borderId="15" xfId="0" applyBorder="1"/>
    <xf numFmtId="0" fontId="0" fillId="0" borderId="19" xfId="0" applyBorder="1"/>
    <xf numFmtId="0" fontId="0" fillId="0" borderId="6" xfId="0" applyBorder="1"/>
    <xf numFmtId="0" fontId="0" fillId="0" borderId="5" xfId="0" applyBorder="1"/>
    <xf numFmtId="164" fontId="0" fillId="0" borderId="6" xfId="0" applyNumberFormat="1" applyBorder="1"/>
    <xf numFmtId="0" fontId="0" fillId="0" borderId="12" xfId="0" applyBorder="1"/>
    <xf numFmtId="164" fontId="2" fillId="0" borderId="12" xfId="0" applyNumberFormat="1" applyFont="1" applyFill="1" applyBorder="1"/>
    <xf numFmtId="164" fontId="2" fillId="0" borderId="10" xfId="0" applyNumberFormat="1" applyFont="1" applyFill="1" applyBorder="1"/>
    <xf numFmtId="164" fontId="2" fillId="0" borderId="1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2" fillId="0" borderId="19" xfId="0" applyNumberFormat="1" applyFont="1" applyFill="1" applyBorder="1"/>
    <xf numFmtId="164" fontId="2" fillId="0" borderId="0" xfId="0" applyNumberFormat="1" applyFont="1" applyFill="1" applyBorder="1"/>
    <xf numFmtId="164" fontId="2" fillId="0" borderId="5" xfId="0" applyNumberFormat="1" applyFont="1" applyFill="1" applyBorder="1"/>
    <xf numFmtId="2" fontId="0" fillId="0" borderId="19" xfId="0" applyNumberFormat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164" fontId="0" fillId="0" borderId="11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2" fontId="0" fillId="0" borderId="24" xfId="0" applyNumberFormat="1" applyBorder="1" applyAlignment="1">
      <alignment horizontal="center"/>
    </xf>
    <xf numFmtId="2" fontId="0" fillId="0" borderId="24" xfId="0" applyNumberFormat="1" applyBorder="1"/>
    <xf numFmtId="2" fontId="0" fillId="0" borderId="25" xfId="0" applyNumberFormat="1" applyBorder="1"/>
    <xf numFmtId="2" fontId="0" fillId="0" borderId="23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/>
    <xf numFmtId="164" fontId="0" fillId="0" borderId="23" xfId="0" applyNumberFormat="1" applyFill="1" applyBorder="1"/>
    <xf numFmtId="164" fontId="0" fillId="0" borderId="24" xfId="0" applyNumberFormat="1" applyFill="1" applyBorder="1"/>
    <xf numFmtId="164" fontId="0" fillId="0" borderId="27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0" fillId="0" borderId="0" xfId="0" applyNumberFormat="1" applyBorder="1"/>
    <xf numFmtId="0" fontId="0" fillId="0" borderId="18" xfId="0" applyBorder="1" applyAlignment="1">
      <alignment horizontal="center"/>
    </xf>
    <xf numFmtId="0" fontId="0" fillId="0" borderId="5" xfId="0" applyFill="1" applyBorder="1"/>
    <xf numFmtId="0" fontId="0" fillId="0" borderId="11" xfId="0" applyFill="1" applyBorder="1"/>
    <xf numFmtId="0" fontId="0" fillId="0" borderId="6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0DB4-FDC2-43CD-ADAC-31B16BDBB8D8}">
  <dimension ref="A1:DI52"/>
  <sheetViews>
    <sheetView tabSelected="1" topLeftCell="CM1" workbookViewId="0">
      <selection activeCell="CU3" sqref="CU3:DI3"/>
    </sheetView>
  </sheetViews>
  <sheetFormatPr defaultRowHeight="14.4" x14ac:dyDescent="0.3"/>
  <sheetData>
    <row r="1" spans="1:113" x14ac:dyDescent="0.3">
      <c r="A1" t="s">
        <v>29</v>
      </c>
    </row>
    <row r="2" spans="1:113" ht="16.8" thickBot="1" x14ac:dyDescent="0.35">
      <c r="A2" t="s">
        <v>31</v>
      </c>
    </row>
    <row r="3" spans="1:113" ht="15" thickBot="1" x14ac:dyDescent="0.35">
      <c r="B3" s="102" t="s">
        <v>41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4"/>
      <c r="AF3" s="15" t="s">
        <v>10</v>
      </c>
      <c r="AG3" s="1" t="s">
        <v>11</v>
      </c>
      <c r="AH3" s="105" t="s">
        <v>40</v>
      </c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7"/>
      <c r="BL3" s="99" t="s">
        <v>44</v>
      </c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1"/>
      <c r="CP3" s="99" t="s">
        <v>42</v>
      </c>
      <c r="CQ3" s="100"/>
      <c r="CR3" s="100"/>
      <c r="CS3" s="100"/>
      <c r="CT3" s="101"/>
      <c r="CU3" s="108" t="s">
        <v>45</v>
      </c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10"/>
    </row>
    <row r="4" spans="1:113" x14ac:dyDescent="0.3">
      <c r="A4" s="20" t="s">
        <v>0</v>
      </c>
      <c r="B4" s="2">
        <v>36.771999999999998</v>
      </c>
      <c r="C4" s="2">
        <v>37.079000000000001</v>
      </c>
      <c r="D4" s="2">
        <v>36.804000000000002</v>
      </c>
      <c r="E4" s="2">
        <v>37.152000000000001</v>
      </c>
      <c r="F4" s="2">
        <v>36.877000000000002</v>
      </c>
      <c r="G4" s="2">
        <v>37.042999999999999</v>
      </c>
      <c r="H4" s="2">
        <v>36.814999999999998</v>
      </c>
      <c r="I4" s="2">
        <v>36.953000000000003</v>
      </c>
      <c r="J4" s="2">
        <v>37.042000000000002</v>
      </c>
      <c r="K4" s="2">
        <v>36.835000000000001</v>
      </c>
      <c r="L4" s="2">
        <v>37.024999999999999</v>
      </c>
      <c r="M4" s="2">
        <v>36.735999999999997</v>
      </c>
      <c r="N4" s="2">
        <v>36.752000000000002</v>
      </c>
      <c r="O4" s="2">
        <v>36.935000000000002</v>
      </c>
      <c r="P4" s="2">
        <v>36.889000000000003</v>
      </c>
      <c r="Q4" s="2">
        <v>36.86</v>
      </c>
      <c r="R4" s="2">
        <v>36.817999999999998</v>
      </c>
      <c r="S4" s="2">
        <v>36.892000000000003</v>
      </c>
      <c r="T4" s="2">
        <v>36.823999999999998</v>
      </c>
      <c r="U4" s="2">
        <v>36.835999999999999</v>
      </c>
      <c r="V4" s="2">
        <v>36.826999999999998</v>
      </c>
      <c r="W4" s="2">
        <v>36.848999999999997</v>
      </c>
      <c r="X4" s="2">
        <v>36.942</v>
      </c>
      <c r="Y4" s="2">
        <v>36.774999999999999</v>
      </c>
      <c r="Z4" s="2">
        <v>36.957000000000001</v>
      </c>
      <c r="AA4" s="2">
        <v>37.066000000000003</v>
      </c>
      <c r="AB4" s="2">
        <v>36.999000000000002</v>
      </c>
      <c r="AC4" s="2">
        <v>36.65</v>
      </c>
      <c r="AD4" s="2">
        <v>36.795000000000002</v>
      </c>
      <c r="AE4" s="3">
        <v>36.837000000000003</v>
      </c>
      <c r="AF4" s="80">
        <v>37</v>
      </c>
      <c r="AG4" s="2">
        <v>37.029000000000003</v>
      </c>
      <c r="AH4" s="6">
        <v>36.890999999999998</v>
      </c>
      <c r="AI4" s="2">
        <v>36.698999999999998</v>
      </c>
      <c r="AJ4" s="2">
        <v>36.837000000000003</v>
      </c>
      <c r="AK4" s="2">
        <v>37.103999999999999</v>
      </c>
      <c r="AL4" s="2">
        <v>36.79</v>
      </c>
      <c r="AM4" s="2">
        <v>36.89</v>
      </c>
      <c r="AN4" s="2">
        <v>37.015999999999998</v>
      </c>
      <c r="AO4" s="2">
        <v>36.996000000000002</v>
      </c>
      <c r="AP4" s="2">
        <v>37.078000000000003</v>
      </c>
      <c r="AQ4" s="2">
        <v>36.857999999999997</v>
      </c>
      <c r="AR4" s="2">
        <v>37.067</v>
      </c>
      <c r="AS4" s="2">
        <v>36.835999999999999</v>
      </c>
      <c r="AT4" s="2">
        <v>37.052</v>
      </c>
      <c r="AU4" s="2">
        <v>36.877000000000002</v>
      </c>
      <c r="AV4" s="2">
        <v>36.780999999999999</v>
      </c>
      <c r="AW4" s="2">
        <v>36.853999999999999</v>
      </c>
      <c r="AX4" s="2">
        <v>36.908000000000001</v>
      </c>
      <c r="AY4" s="2">
        <v>36.950000000000003</v>
      </c>
      <c r="AZ4" s="2">
        <v>36.901000000000003</v>
      </c>
      <c r="BA4" s="2">
        <v>37.103999999999999</v>
      </c>
      <c r="BB4" s="2">
        <v>37.136000000000003</v>
      </c>
      <c r="BC4" s="2">
        <v>36.999000000000002</v>
      </c>
      <c r="BD4" s="2">
        <v>37.048999999999999</v>
      </c>
      <c r="BE4" s="2">
        <v>36.987000000000002</v>
      </c>
      <c r="BF4" s="2">
        <v>36.838000000000001</v>
      </c>
      <c r="BG4" s="2">
        <v>37.393000000000001</v>
      </c>
      <c r="BH4" s="2">
        <v>37.055</v>
      </c>
      <c r="BI4" s="2">
        <v>37.171999999999997</v>
      </c>
      <c r="BJ4" s="2">
        <v>37.235999999999997</v>
      </c>
      <c r="BK4" s="3">
        <v>37.143999999999998</v>
      </c>
      <c r="BL4" s="84">
        <v>36.802</v>
      </c>
      <c r="BM4" s="84">
        <v>36.942</v>
      </c>
      <c r="BN4" s="84">
        <v>37.029000000000003</v>
      </c>
      <c r="BO4" s="84">
        <v>36.924999999999997</v>
      </c>
      <c r="BP4" s="84">
        <v>37.139000000000003</v>
      </c>
      <c r="BQ4" s="84">
        <v>36.866999999999997</v>
      </c>
      <c r="BR4" s="84">
        <v>37.061</v>
      </c>
      <c r="BS4" s="84">
        <v>36.972999999999999</v>
      </c>
      <c r="BT4" s="84">
        <v>37.030999999999999</v>
      </c>
      <c r="BU4" s="84">
        <v>36.844999999999999</v>
      </c>
      <c r="BV4" s="84">
        <v>36.734999999999999</v>
      </c>
      <c r="BW4" s="84">
        <v>36.948999999999998</v>
      </c>
      <c r="BX4" s="84">
        <v>36.835999999999999</v>
      </c>
      <c r="BY4" s="84">
        <v>36.933999999999997</v>
      </c>
      <c r="BZ4" s="84">
        <v>36.981999999999999</v>
      </c>
      <c r="CA4" s="84">
        <v>36.973999999999997</v>
      </c>
      <c r="CB4" s="84">
        <v>36.923000000000002</v>
      </c>
      <c r="CC4" s="84">
        <v>36.918999999999997</v>
      </c>
      <c r="CD4" s="84">
        <v>36.921999999999997</v>
      </c>
      <c r="CE4" s="84">
        <v>36.963000000000001</v>
      </c>
      <c r="CF4" s="84">
        <v>36.947000000000003</v>
      </c>
      <c r="CG4" s="84">
        <v>36.908000000000001</v>
      </c>
      <c r="CH4" s="84">
        <v>37.002000000000002</v>
      </c>
      <c r="CI4" s="84">
        <v>37.116</v>
      </c>
      <c r="CJ4" s="84">
        <v>37.234000000000002</v>
      </c>
      <c r="CK4" s="84">
        <v>37.164999999999999</v>
      </c>
      <c r="CL4" s="84">
        <v>37.200000000000003</v>
      </c>
      <c r="CM4" s="84">
        <v>37.139000000000003</v>
      </c>
      <c r="CN4" s="84">
        <v>37.103999999999999</v>
      </c>
      <c r="CO4" s="86">
        <v>37.250999999999998</v>
      </c>
      <c r="CP4" s="84">
        <v>37.009</v>
      </c>
      <c r="CQ4" s="84">
        <v>37.505000000000003</v>
      </c>
      <c r="CR4" s="84">
        <v>36.798000000000002</v>
      </c>
      <c r="CS4" s="84">
        <v>36.835000000000001</v>
      </c>
      <c r="CT4" s="86">
        <v>36.994999999999997</v>
      </c>
      <c r="CU4">
        <v>37.378399999999999</v>
      </c>
      <c r="CV4">
        <v>37.230499999999999</v>
      </c>
      <c r="CW4">
        <v>37.513599999999997</v>
      </c>
      <c r="CX4">
        <v>36.998899999999999</v>
      </c>
      <c r="CY4">
        <v>37.195900000000002</v>
      </c>
      <c r="CZ4">
        <v>37.341999999999999</v>
      </c>
      <c r="DA4">
        <v>37.237000000000002</v>
      </c>
      <c r="DB4">
        <v>37.349899999999998</v>
      </c>
      <c r="DC4">
        <v>37.1038</v>
      </c>
      <c r="DD4">
        <v>37.772399999999998</v>
      </c>
      <c r="DE4">
        <v>37.561</v>
      </c>
      <c r="DF4">
        <v>37.633699999999997</v>
      </c>
      <c r="DG4">
        <v>37.386899999999997</v>
      </c>
      <c r="DH4">
        <v>37.4375</v>
      </c>
      <c r="DI4" s="43">
        <v>36.778599999999997</v>
      </c>
    </row>
    <row r="5" spans="1:113" x14ac:dyDescent="0.3">
      <c r="A5" s="20" t="s">
        <v>1</v>
      </c>
      <c r="B5" s="2">
        <v>6.9000000000000006E-2</v>
      </c>
      <c r="C5" s="2">
        <v>5.7000000000000002E-2</v>
      </c>
      <c r="D5" s="2">
        <v>5.8000000000000003E-2</v>
      </c>
      <c r="E5" s="2">
        <v>0.08</v>
      </c>
      <c r="F5" s="2">
        <v>5.3999999999999999E-2</v>
      </c>
      <c r="G5" s="2">
        <v>5.8000000000000003E-2</v>
      </c>
      <c r="H5" s="2">
        <v>7.6999999999999999E-2</v>
      </c>
      <c r="I5" s="2">
        <v>6.9000000000000006E-2</v>
      </c>
      <c r="J5" s="2">
        <v>3.5999999999999997E-2</v>
      </c>
      <c r="K5" s="2">
        <v>4.5999999999999999E-2</v>
      </c>
      <c r="L5" s="2">
        <v>4.3999999999999997E-2</v>
      </c>
      <c r="M5" s="2">
        <v>4.4999999999999998E-2</v>
      </c>
      <c r="N5" s="2">
        <v>2.3E-2</v>
      </c>
      <c r="O5" s="2">
        <v>3.4000000000000002E-2</v>
      </c>
      <c r="P5" s="2">
        <v>0.107</v>
      </c>
      <c r="Q5" s="2">
        <v>4.2000000000000003E-2</v>
      </c>
      <c r="R5" s="2">
        <v>5.2999999999999999E-2</v>
      </c>
      <c r="S5" s="2">
        <v>0.04</v>
      </c>
      <c r="T5" s="2">
        <v>3.5000000000000003E-2</v>
      </c>
      <c r="U5" s="2">
        <v>5.3999999999999999E-2</v>
      </c>
      <c r="V5" s="2">
        <v>5.5E-2</v>
      </c>
      <c r="W5" s="2">
        <v>4.3999999999999997E-2</v>
      </c>
      <c r="X5" s="2">
        <v>3.6999999999999998E-2</v>
      </c>
      <c r="Y5" s="2">
        <v>3.3000000000000002E-2</v>
      </c>
      <c r="Z5" s="2">
        <v>3.2000000000000001E-2</v>
      </c>
      <c r="AA5" s="2">
        <v>4.4999999999999998E-2</v>
      </c>
      <c r="AB5" s="2">
        <v>2.5999999999999999E-2</v>
      </c>
      <c r="AC5" s="2">
        <v>2.8000000000000001E-2</v>
      </c>
      <c r="AD5" s="2">
        <v>4.8000000000000001E-2</v>
      </c>
      <c r="AE5" s="4">
        <v>4.4999999999999998E-2</v>
      </c>
      <c r="AF5" s="76">
        <v>6.6000000000000003E-2</v>
      </c>
      <c r="AG5" s="2">
        <v>5.2999999999999999E-2</v>
      </c>
      <c r="AH5" s="7">
        <v>3.5999999999999997E-2</v>
      </c>
      <c r="AI5" s="2">
        <v>3.3000000000000002E-2</v>
      </c>
      <c r="AJ5" s="2">
        <v>4.3999999999999997E-2</v>
      </c>
      <c r="AK5" s="2">
        <v>6.5000000000000002E-2</v>
      </c>
      <c r="AL5" s="2">
        <v>4.8000000000000001E-2</v>
      </c>
      <c r="AM5" s="2">
        <v>4.1000000000000002E-2</v>
      </c>
      <c r="AN5" s="2">
        <v>0.03</v>
      </c>
      <c r="AO5" s="2">
        <v>8.1000000000000003E-2</v>
      </c>
      <c r="AP5" s="2">
        <v>4.2999999999999997E-2</v>
      </c>
      <c r="AQ5" s="2">
        <v>5.6000000000000001E-2</v>
      </c>
      <c r="AR5" s="2">
        <v>1.6E-2</v>
      </c>
      <c r="AS5" s="2">
        <v>2.1999999999999999E-2</v>
      </c>
      <c r="AT5" s="2">
        <v>3.3000000000000002E-2</v>
      </c>
      <c r="AU5" s="2">
        <v>4.1000000000000002E-2</v>
      </c>
      <c r="AV5" s="2">
        <v>4.5999999999999999E-2</v>
      </c>
      <c r="AW5" s="2">
        <v>5.0999999999999997E-2</v>
      </c>
      <c r="AX5" s="2">
        <v>4.4999999999999998E-2</v>
      </c>
      <c r="AY5" s="2">
        <v>0.03</v>
      </c>
      <c r="AZ5" s="2">
        <v>0.06</v>
      </c>
      <c r="BA5" s="2">
        <v>3.5000000000000003E-2</v>
      </c>
      <c r="BB5" s="2">
        <v>2.8000000000000001E-2</v>
      </c>
      <c r="BC5" s="2">
        <v>0.03</v>
      </c>
      <c r="BD5" s="2">
        <v>0.09</v>
      </c>
      <c r="BE5" s="2">
        <v>9.4E-2</v>
      </c>
      <c r="BF5" s="2">
        <v>6.7000000000000004E-2</v>
      </c>
      <c r="BG5" s="2">
        <v>7.4999999999999997E-2</v>
      </c>
      <c r="BH5" s="2">
        <v>6.4000000000000001E-2</v>
      </c>
      <c r="BI5" s="2">
        <v>8.7999999999999995E-2</v>
      </c>
      <c r="BJ5" s="2">
        <v>8.3000000000000004E-2</v>
      </c>
      <c r="BK5" s="4">
        <v>7.0999999999999994E-2</v>
      </c>
      <c r="BL5" s="84">
        <v>0.11799999999999999</v>
      </c>
      <c r="BM5" s="84">
        <v>0.114</v>
      </c>
      <c r="BN5" s="84">
        <v>0.13100000000000001</v>
      </c>
      <c r="BO5" s="84">
        <v>0.129</v>
      </c>
      <c r="BP5" s="84">
        <v>0.14699999999999999</v>
      </c>
      <c r="BQ5" s="84">
        <v>0.121</v>
      </c>
      <c r="BR5" s="84">
        <v>0.13400000000000001</v>
      </c>
      <c r="BS5" s="84">
        <v>0.13700000000000001</v>
      </c>
      <c r="BT5" s="84">
        <v>0.20200000000000001</v>
      </c>
      <c r="BU5" s="84">
        <v>0.30099999999999999</v>
      </c>
      <c r="BV5" s="84">
        <v>0.189</v>
      </c>
      <c r="BW5" s="84">
        <v>0.17599999999999999</v>
      </c>
      <c r="BX5" s="84">
        <v>0.28299999999999997</v>
      </c>
      <c r="BY5" s="84">
        <v>0.188</v>
      </c>
      <c r="BZ5" s="84">
        <v>0.17499999999999999</v>
      </c>
      <c r="CA5" s="84">
        <v>0.109</v>
      </c>
      <c r="CB5" s="84">
        <v>9.8000000000000004E-2</v>
      </c>
      <c r="CC5" s="84">
        <v>0.13500000000000001</v>
      </c>
      <c r="CD5" s="84">
        <v>0.115</v>
      </c>
      <c r="CE5" s="84">
        <v>0.16</v>
      </c>
      <c r="CF5" s="84">
        <v>0.154</v>
      </c>
      <c r="CG5" s="84">
        <v>0.13200000000000001</v>
      </c>
      <c r="CH5" s="84">
        <v>0.16500000000000001</v>
      </c>
      <c r="CI5" s="84">
        <v>0.161</v>
      </c>
      <c r="CJ5" s="84">
        <v>0.151</v>
      </c>
      <c r="CK5" s="84">
        <v>0.223</v>
      </c>
      <c r="CL5" s="84">
        <v>0.13700000000000001</v>
      </c>
      <c r="CM5" s="84">
        <v>0.17799999999999999</v>
      </c>
      <c r="CN5" s="84">
        <v>0.158</v>
      </c>
      <c r="CO5" s="87">
        <v>0.17199999999999999</v>
      </c>
      <c r="CP5" s="84">
        <v>0.14000000000000001</v>
      </c>
      <c r="CQ5" s="84">
        <v>0.14000000000000001</v>
      </c>
      <c r="CR5" s="84">
        <v>0.06</v>
      </c>
      <c r="CS5" s="84">
        <v>4.8000000000000001E-2</v>
      </c>
      <c r="CT5" s="87">
        <v>3.7999999999999999E-2</v>
      </c>
      <c r="CU5" s="2">
        <v>7.3099999999999998E-2</v>
      </c>
      <c r="CV5" s="2">
        <v>6.8699999999999997E-2</v>
      </c>
      <c r="CW5" s="2">
        <v>9.7999999999999997E-3</v>
      </c>
      <c r="CX5" s="2">
        <v>4.82E-2</v>
      </c>
      <c r="CY5" s="2">
        <v>1.2500000000000001E-2</v>
      </c>
      <c r="CZ5" s="2">
        <v>5.5100000000000003E-2</v>
      </c>
      <c r="DA5" s="2">
        <v>1.41E-2</v>
      </c>
      <c r="DB5" s="2">
        <v>4.1999999999999997E-3</v>
      </c>
      <c r="DC5" s="2">
        <v>4.3799999999999999E-2</v>
      </c>
      <c r="DD5" s="2">
        <v>2.4E-2</v>
      </c>
      <c r="DE5" s="2">
        <v>8.8999999999999999E-3</v>
      </c>
      <c r="DF5" s="2">
        <v>0.02</v>
      </c>
      <c r="DG5" s="2">
        <v>0.03</v>
      </c>
      <c r="DH5" s="2">
        <v>1.9699999999999999E-2</v>
      </c>
      <c r="DI5" s="4">
        <v>4.3999999999999997E-2</v>
      </c>
    </row>
    <row r="6" spans="1:113" x14ac:dyDescent="0.3">
      <c r="A6" s="20" t="s">
        <v>2</v>
      </c>
      <c r="B6" s="2">
        <v>20.146000000000001</v>
      </c>
      <c r="C6" s="2">
        <v>19.984000000000002</v>
      </c>
      <c r="D6" s="2">
        <v>20.071000000000002</v>
      </c>
      <c r="E6" s="2">
        <v>19.864000000000001</v>
      </c>
      <c r="F6" s="2">
        <v>20.04</v>
      </c>
      <c r="G6" s="2">
        <v>20.122</v>
      </c>
      <c r="H6" s="2">
        <v>19.902999999999999</v>
      </c>
      <c r="I6" s="2">
        <v>19.974</v>
      </c>
      <c r="J6" s="2">
        <v>20.052</v>
      </c>
      <c r="K6" s="2">
        <v>19.923999999999999</v>
      </c>
      <c r="L6" s="2">
        <v>19.951000000000001</v>
      </c>
      <c r="M6" s="2">
        <v>20.010999999999999</v>
      </c>
      <c r="N6" s="2">
        <v>19.962</v>
      </c>
      <c r="O6" s="2">
        <v>20.042000000000002</v>
      </c>
      <c r="P6" s="2">
        <v>20.071999999999999</v>
      </c>
      <c r="Q6" s="2">
        <v>19.855</v>
      </c>
      <c r="R6" s="2">
        <v>20.062999999999999</v>
      </c>
      <c r="S6" s="2">
        <v>20.033000000000001</v>
      </c>
      <c r="T6" s="2">
        <v>19.946999999999999</v>
      </c>
      <c r="U6" s="2">
        <v>19.963999999999999</v>
      </c>
      <c r="V6" s="2">
        <v>19.887</v>
      </c>
      <c r="W6" s="2">
        <v>19.896000000000001</v>
      </c>
      <c r="X6" s="2">
        <v>20.036999999999999</v>
      </c>
      <c r="Y6" s="2">
        <v>20.03</v>
      </c>
      <c r="Z6" s="2">
        <v>19.925999999999998</v>
      </c>
      <c r="AA6" s="2">
        <v>20.006</v>
      </c>
      <c r="AB6" s="2">
        <v>20.074999999999999</v>
      </c>
      <c r="AC6" s="2">
        <v>19.876999999999999</v>
      </c>
      <c r="AD6" s="2">
        <v>20.021000000000001</v>
      </c>
      <c r="AE6" s="4">
        <v>19.872</v>
      </c>
      <c r="AF6" s="76">
        <v>19.919</v>
      </c>
      <c r="AG6" s="2">
        <v>20.143999999999998</v>
      </c>
      <c r="AH6" s="7">
        <v>19.843</v>
      </c>
      <c r="AI6" s="2">
        <v>19.623000000000001</v>
      </c>
      <c r="AJ6" s="2">
        <v>19.818000000000001</v>
      </c>
      <c r="AK6" s="2">
        <v>19.876000000000001</v>
      </c>
      <c r="AL6" s="2">
        <v>19.800999999999998</v>
      </c>
      <c r="AM6" s="2">
        <v>19.966999999999999</v>
      </c>
      <c r="AN6" s="2">
        <v>19.939</v>
      </c>
      <c r="AO6" s="2">
        <v>20.007000000000001</v>
      </c>
      <c r="AP6" s="2">
        <v>19.978999999999999</v>
      </c>
      <c r="AQ6" s="2">
        <v>19.916</v>
      </c>
      <c r="AR6" s="2">
        <v>19.870999999999999</v>
      </c>
      <c r="AS6" s="2">
        <v>19.821999999999999</v>
      </c>
      <c r="AT6" s="2">
        <v>20.096</v>
      </c>
      <c r="AU6" s="2">
        <v>19.798999999999999</v>
      </c>
      <c r="AV6" s="2">
        <v>20.006</v>
      </c>
      <c r="AW6" s="2">
        <v>20.042999999999999</v>
      </c>
      <c r="AX6" s="2">
        <v>19.852</v>
      </c>
      <c r="AY6" s="2">
        <v>19.992999999999999</v>
      </c>
      <c r="AZ6" s="2">
        <v>20.128</v>
      </c>
      <c r="BA6" s="2">
        <v>19.969000000000001</v>
      </c>
      <c r="BB6" s="2">
        <v>20.071999999999999</v>
      </c>
      <c r="BC6" s="2">
        <v>19.931999999999999</v>
      </c>
      <c r="BD6" s="2">
        <v>19.98</v>
      </c>
      <c r="BE6" s="2">
        <v>19.988</v>
      </c>
      <c r="BF6" s="2">
        <v>19.962</v>
      </c>
      <c r="BG6" s="2">
        <v>19.988</v>
      </c>
      <c r="BH6" s="2">
        <v>20.129000000000001</v>
      </c>
      <c r="BI6" s="2">
        <v>20.085000000000001</v>
      </c>
      <c r="BJ6" s="2">
        <v>20.119</v>
      </c>
      <c r="BK6" s="4">
        <v>20.001999999999999</v>
      </c>
      <c r="BL6" s="84">
        <v>19.79</v>
      </c>
      <c r="BM6" s="84">
        <v>19.765000000000001</v>
      </c>
      <c r="BN6" s="84">
        <v>19.731000000000002</v>
      </c>
      <c r="BO6" s="84">
        <v>19.635999999999999</v>
      </c>
      <c r="BP6" s="84">
        <v>19.853999999999999</v>
      </c>
      <c r="BQ6" s="84">
        <v>19.628</v>
      </c>
      <c r="BR6" s="84">
        <v>19.567</v>
      </c>
      <c r="BS6" s="84">
        <v>19.82</v>
      </c>
      <c r="BT6" s="84">
        <v>19.687000000000001</v>
      </c>
      <c r="BU6" s="84">
        <v>19.600999999999999</v>
      </c>
      <c r="BV6" s="84">
        <v>19.37</v>
      </c>
      <c r="BW6" s="84">
        <v>19.423999999999999</v>
      </c>
      <c r="BX6" s="84">
        <v>19.533000000000001</v>
      </c>
      <c r="BY6" s="84">
        <v>19.577999999999999</v>
      </c>
      <c r="BZ6" s="84">
        <v>19.452999999999999</v>
      </c>
      <c r="CA6" s="84">
        <v>19.687000000000001</v>
      </c>
      <c r="CB6" s="84">
        <v>19.704999999999998</v>
      </c>
      <c r="CC6" s="84">
        <v>19.548999999999999</v>
      </c>
      <c r="CD6" s="84">
        <v>19.686</v>
      </c>
      <c r="CE6" s="84">
        <v>19.463999999999999</v>
      </c>
      <c r="CF6" s="84">
        <v>19.562000000000001</v>
      </c>
      <c r="CG6" s="84">
        <v>19.488</v>
      </c>
      <c r="CH6" s="84">
        <v>19.361999999999998</v>
      </c>
      <c r="CI6" s="84">
        <v>19.623999999999999</v>
      </c>
      <c r="CJ6" s="84">
        <v>19.655000000000001</v>
      </c>
      <c r="CK6" s="84">
        <v>19.646000000000001</v>
      </c>
      <c r="CL6" s="84">
        <v>19.582999999999998</v>
      </c>
      <c r="CM6" s="84">
        <v>19.696999999999999</v>
      </c>
      <c r="CN6" s="84">
        <v>19.719000000000001</v>
      </c>
      <c r="CO6" s="87">
        <v>19.763000000000002</v>
      </c>
      <c r="CP6" s="84">
        <v>19.556999999999999</v>
      </c>
      <c r="CQ6" s="84">
        <v>19.841999999999999</v>
      </c>
      <c r="CR6" s="84">
        <v>19.805</v>
      </c>
      <c r="CS6" s="84">
        <v>19.846</v>
      </c>
      <c r="CT6" s="87">
        <v>19.948</v>
      </c>
      <c r="CU6" s="2">
        <v>21.0489</v>
      </c>
      <c r="CV6" s="2">
        <v>20.984300000000001</v>
      </c>
      <c r="CW6" s="2">
        <v>21.0624</v>
      </c>
      <c r="CX6" s="2">
        <v>20.883299999999998</v>
      </c>
      <c r="CY6" s="2">
        <v>20.9678</v>
      </c>
      <c r="CZ6" s="2">
        <v>21.036899999999999</v>
      </c>
      <c r="DA6" s="2">
        <v>21.050599999999999</v>
      </c>
      <c r="DB6" s="2">
        <v>20.880600000000001</v>
      </c>
      <c r="DC6" s="2">
        <v>20.893599999999999</v>
      </c>
      <c r="DD6" s="2">
        <v>21.2315</v>
      </c>
      <c r="DE6" s="2">
        <v>21.161899999999999</v>
      </c>
      <c r="DF6" s="2">
        <v>21.097799999999999</v>
      </c>
      <c r="DG6" s="2">
        <v>21.18</v>
      </c>
      <c r="DH6" s="2">
        <v>21.116</v>
      </c>
      <c r="DI6" s="4">
        <v>20.7209</v>
      </c>
    </row>
    <row r="7" spans="1:113" x14ac:dyDescent="0.3">
      <c r="A7" s="20" t="s">
        <v>3</v>
      </c>
      <c r="B7" s="2">
        <v>1.4E-2</v>
      </c>
      <c r="C7" s="24" t="s">
        <v>27</v>
      </c>
      <c r="D7" s="2">
        <v>1.4E-2</v>
      </c>
      <c r="E7" s="2">
        <v>1.4E-2</v>
      </c>
      <c r="F7" s="24" t="s">
        <v>27</v>
      </c>
      <c r="G7" s="2">
        <v>2.8000000000000001E-2</v>
      </c>
      <c r="H7" s="2">
        <v>6.0000000000000001E-3</v>
      </c>
      <c r="I7" s="2">
        <v>1.0999999999999999E-2</v>
      </c>
      <c r="J7" s="2">
        <v>1.4999999999999999E-2</v>
      </c>
      <c r="K7" s="2">
        <v>1.4999999999999999E-2</v>
      </c>
      <c r="L7" s="2">
        <v>6.0000000000000001E-3</v>
      </c>
      <c r="M7" s="2">
        <v>1.7999999999999999E-2</v>
      </c>
      <c r="N7" s="2">
        <v>8.9999999999999993E-3</v>
      </c>
      <c r="O7" s="2">
        <v>0.02</v>
      </c>
      <c r="P7" s="2">
        <v>3.2000000000000001E-2</v>
      </c>
      <c r="Q7" s="2">
        <v>8.0000000000000002E-3</v>
      </c>
      <c r="R7" s="2">
        <v>1.9E-2</v>
      </c>
      <c r="S7" s="2">
        <v>1.2999999999999999E-2</v>
      </c>
      <c r="T7" s="24" t="s">
        <v>27</v>
      </c>
      <c r="U7" s="2">
        <v>1.6E-2</v>
      </c>
      <c r="V7" s="2">
        <v>8.9999999999999993E-3</v>
      </c>
      <c r="W7" s="2">
        <v>2.1000000000000001E-2</v>
      </c>
      <c r="X7" s="2">
        <v>1.2E-2</v>
      </c>
      <c r="Y7" s="2">
        <v>1.4E-2</v>
      </c>
      <c r="Z7" s="2">
        <v>6.0000000000000001E-3</v>
      </c>
      <c r="AA7" s="2">
        <v>2.5000000000000001E-2</v>
      </c>
      <c r="AB7" s="2">
        <v>1.2999999999999999E-2</v>
      </c>
      <c r="AC7" s="2">
        <v>2.1000000000000001E-2</v>
      </c>
      <c r="AD7" s="2">
        <v>1.7999999999999999E-2</v>
      </c>
      <c r="AE7" s="4">
        <v>1.7999999999999999E-2</v>
      </c>
      <c r="AF7" s="76">
        <v>4.7E-2</v>
      </c>
      <c r="AG7" s="2">
        <v>2.1000000000000001E-2</v>
      </c>
      <c r="AH7" s="24" t="s">
        <v>27</v>
      </c>
      <c r="AI7" s="2">
        <v>8.0000000000000002E-3</v>
      </c>
      <c r="AJ7" s="2">
        <v>6.0000000000000001E-3</v>
      </c>
      <c r="AK7" s="2">
        <v>1.9E-2</v>
      </c>
      <c r="AL7" s="24" t="s">
        <v>27</v>
      </c>
      <c r="AM7" s="2">
        <v>1.9E-2</v>
      </c>
      <c r="AN7" s="2">
        <v>0.03</v>
      </c>
      <c r="AO7" s="2">
        <v>1.0999999999999999E-2</v>
      </c>
      <c r="AP7" s="2">
        <v>0.03</v>
      </c>
      <c r="AQ7" s="2">
        <v>3.3000000000000002E-2</v>
      </c>
      <c r="AR7" s="2">
        <v>2.5999999999999999E-2</v>
      </c>
      <c r="AS7" s="2">
        <v>0.01</v>
      </c>
      <c r="AT7" s="2">
        <v>1.6E-2</v>
      </c>
      <c r="AU7" s="2">
        <v>2.5999999999999999E-2</v>
      </c>
      <c r="AV7" s="2">
        <v>1.2999999999999999E-2</v>
      </c>
      <c r="AW7" s="2">
        <v>2.4E-2</v>
      </c>
      <c r="AX7" s="2">
        <v>0.03</v>
      </c>
      <c r="AY7" s="2">
        <v>1.0999999999999999E-2</v>
      </c>
      <c r="AZ7" s="2">
        <v>8.9999999999999993E-3</v>
      </c>
      <c r="BA7" s="2">
        <v>1.6E-2</v>
      </c>
      <c r="BB7" s="2">
        <v>8.0000000000000002E-3</v>
      </c>
      <c r="BC7" s="2">
        <v>8.0000000000000002E-3</v>
      </c>
      <c r="BD7" s="24" t="s">
        <v>27</v>
      </c>
      <c r="BE7" s="2">
        <v>1.7000000000000001E-2</v>
      </c>
      <c r="BF7" s="2">
        <v>2.1000000000000001E-2</v>
      </c>
      <c r="BG7" s="2">
        <v>8.9999999999999993E-3</v>
      </c>
      <c r="BH7" s="2">
        <v>1.7999999999999999E-2</v>
      </c>
      <c r="BI7" s="2">
        <v>8.0000000000000002E-3</v>
      </c>
      <c r="BJ7" s="2">
        <v>1.2999999999999999E-2</v>
      </c>
      <c r="BK7" s="4">
        <v>1.2E-2</v>
      </c>
      <c r="BL7" s="84">
        <v>3.1E-2</v>
      </c>
      <c r="BM7" s="84">
        <v>3.3000000000000002E-2</v>
      </c>
      <c r="BN7" s="84">
        <v>2.4E-2</v>
      </c>
      <c r="BO7" s="84">
        <v>5.0000000000000001E-3</v>
      </c>
      <c r="BP7" s="84">
        <v>1.9E-2</v>
      </c>
      <c r="BQ7" s="84">
        <v>2.5000000000000001E-2</v>
      </c>
      <c r="BR7" s="84">
        <v>8.9999999999999993E-3</v>
      </c>
      <c r="BS7" s="84">
        <v>0</v>
      </c>
      <c r="BT7" s="84">
        <v>3.9E-2</v>
      </c>
      <c r="BU7" s="84">
        <v>0.03</v>
      </c>
      <c r="BV7" s="84">
        <v>3.3000000000000002E-2</v>
      </c>
      <c r="BW7" s="84">
        <v>6.3E-2</v>
      </c>
      <c r="BX7" s="84">
        <v>1.4999999999999999E-2</v>
      </c>
      <c r="BY7" s="84">
        <v>5.0000000000000001E-3</v>
      </c>
      <c r="BZ7" s="84">
        <v>3.6999999999999998E-2</v>
      </c>
      <c r="CA7" s="84">
        <v>2.1000000000000001E-2</v>
      </c>
      <c r="CB7" s="84">
        <v>2.4E-2</v>
      </c>
      <c r="CC7" s="84">
        <v>2.1000000000000001E-2</v>
      </c>
      <c r="CD7" s="84">
        <v>1.0999999999999999E-2</v>
      </c>
      <c r="CE7" s="84">
        <v>2.5999999999999999E-2</v>
      </c>
      <c r="CF7" s="84">
        <v>2.1999999999999999E-2</v>
      </c>
      <c r="CG7" s="84">
        <v>4.0000000000000001E-3</v>
      </c>
      <c r="CH7" s="84">
        <v>3.7999999999999999E-2</v>
      </c>
      <c r="CI7" s="84">
        <v>8.0000000000000002E-3</v>
      </c>
      <c r="CJ7" s="84">
        <v>3.7999999999999999E-2</v>
      </c>
      <c r="CK7" s="84">
        <v>2.3E-2</v>
      </c>
      <c r="CL7" s="84">
        <v>0.03</v>
      </c>
      <c r="CM7" s="84">
        <v>4.1000000000000002E-2</v>
      </c>
      <c r="CN7" s="84">
        <v>3.4000000000000002E-2</v>
      </c>
      <c r="CO7" s="87">
        <v>2.5000000000000001E-2</v>
      </c>
      <c r="CP7" s="84">
        <v>5.5E-2</v>
      </c>
      <c r="CQ7" s="84">
        <v>4.2000000000000003E-2</v>
      </c>
      <c r="CR7" s="84">
        <v>3.9E-2</v>
      </c>
      <c r="CS7" s="84">
        <v>0</v>
      </c>
      <c r="CT7" s="87">
        <v>6.0000000000000001E-3</v>
      </c>
      <c r="CU7" s="2">
        <v>1.06E-2</v>
      </c>
      <c r="CV7" s="24" t="s">
        <v>27</v>
      </c>
      <c r="CW7" s="2">
        <v>2.1100000000000001E-2</v>
      </c>
      <c r="CX7" s="2">
        <v>2.5899999999999999E-2</v>
      </c>
      <c r="CY7" s="2">
        <v>2.5499999999999998E-2</v>
      </c>
      <c r="CZ7" s="2">
        <v>1.3899999999999999E-2</v>
      </c>
      <c r="DA7" s="2">
        <v>1.0200000000000001E-2</v>
      </c>
      <c r="DB7" s="2">
        <v>2.4799999999999999E-2</v>
      </c>
      <c r="DC7" s="2">
        <v>8.6E-3</v>
      </c>
      <c r="DD7" s="2">
        <v>4.1000000000000003E-3</v>
      </c>
      <c r="DE7" s="2">
        <v>2.41E-2</v>
      </c>
      <c r="DF7" s="2">
        <v>3.6299999999999999E-2</v>
      </c>
      <c r="DG7" s="2">
        <v>2.1999999999999999E-2</v>
      </c>
      <c r="DH7" s="2">
        <v>2.52E-2</v>
      </c>
      <c r="DI7" s="4">
        <v>2.5399999999999999E-2</v>
      </c>
    </row>
    <row r="8" spans="1:113" x14ac:dyDescent="0.3">
      <c r="A8" s="20" t="s">
        <v>4</v>
      </c>
      <c r="B8" s="2">
        <v>33.878999999999998</v>
      </c>
      <c r="C8" s="2">
        <v>34.174999999999997</v>
      </c>
      <c r="D8" s="2">
        <v>34.503999999999998</v>
      </c>
      <c r="E8" s="2">
        <v>33.954999999999998</v>
      </c>
      <c r="F8" s="2">
        <v>35.572000000000003</v>
      </c>
      <c r="G8" s="2">
        <v>34.823999999999998</v>
      </c>
      <c r="H8" s="2">
        <v>34.856999999999999</v>
      </c>
      <c r="I8" s="2">
        <v>35.380000000000003</v>
      </c>
      <c r="J8" s="2">
        <v>35.536999999999999</v>
      </c>
      <c r="K8" s="2">
        <v>35.277999999999999</v>
      </c>
      <c r="L8" s="2">
        <v>35.869999999999997</v>
      </c>
      <c r="M8" s="2">
        <v>35.965000000000003</v>
      </c>
      <c r="N8" s="2">
        <v>35.494</v>
      </c>
      <c r="O8" s="2">
        <v>35.936999999999998</v>
      </c>
      <c r="P8" s="2">
        <v>36.433999999999997</v>
      </c>
      <c r="Q8" s="2">
        <v>35.826999999999998</v>
      </c>
      <c r="R8" s="2">
        <v>36.439</v>
      </c>
      <c r="S8" s="2">
        <v>35.691000000000003</v>
      </c>
      <c r="T8" s="2">
        <v>36.103000000000002</v>
      </c>
      <c r="U8" s="2">
        <v>36.313000000000002</v>
      </c>
      <c r="V8" s="2">
        <v>36.26</v>
      </c>
      <c r="W8" s="2">
        <v>36.716000000000001</v>
      </c>
      <c r="X8" s="2">
        <v>35.881999999999998</v>
      </c>
      <c r="Y8" s="2">
        <v>35.823</v>
      </c>
      <c r="Z8" s="2">
        <v>36.167000000000002</v>
      </c>
      <c r="AA8" s="2">
        <v>36.158000000000001</v>
      </c>
      <c r="AB8" s="2">
        <v>36.328000000000003</v>
      </c>
      <c r="AC8" s="2">
        <v>35.838000000000001</v>
      </c>
      <c r="AD8" s="2">
        <v>35.779000000000003</v>
      </c>
      <c r="AE8" s="4">
        <v>35.222000000000001</v>
      </c>
      <c r="AF8" s="76">
        <v>35.69</v>
      </c>
      <c r="AG8" s="2">
        <v>35.51</v>
      </c>
      <c r="AH8" s="7">
        <v>33.909999999999997</v>
      </c>
      <c r="AI8" s="2">
        <v>34.189</v>
      </c>
      <c r="AJ8" s="2">
        <v>34.488</v>
      </c>
      <c r="AK8" s="2">
        <v>34.494</v>
      </c>
      <c r="AL8" s="2">
        <v>35.043999999999997</v>
      </c>
      <c r="AM8" s="2">
        <v>35.530999999999999</v>
      </c>
      <c r="AN8" s="2">
        <v>35.238</v>
      </c>
      <c r="AO8" s="2">
        <v>35.274000000000001</v>
      </c>
      <c r="AP8" s="2">
        <v>34.875999999999998</v>
      </c>
      <c r="AQ8" s="2">
        <v>35.417999999999999</v>
      </c>
      <c r="AR8" s="2">
        <v>35.819000000000003</v>
      </c>
      <c r="AS8" s="2">
        <v>35.526000000000003</v>
      </c>
      <c r="AT8" s="2">
        <v>35.287999999999997</v>
      </c>
      <c r="AU8" s="2">
        <v>35.307000000000002</v>
      </c>
      <c r="AV8" s="2">
        <v>35.802999999999997</v>
      </c>
      <c r="AW8" s="2">
        <v>35.280999999999999</v>
      </c>
      <c r="AX8" s="2">
        <v>34.707000000000001</v>
      </c>
      <c r="AY8" s="2">
        <v>35.404000000000003</v>
      </c>
      <c r="AZ8" s="2">
        <v>35.082999999999998</v>
      </c>
      <c r="BA8" s="2">
        <v>35.405999999999999</v>
      </c>
      <c r="BB8" s="2">
        <v>34.93</v>
      </c>
      <c r="BC8" s="2">
        <v>34.811999999999998</v>
      </c>
      <c r="BD8" s="2">
        <v>34.177999999999997</v>
      </c>
      <c r="BE8" s="2">
        <v>33.372</v>
      </c>
      <c r="BF8" s="2">
        <v>33.773000000000003</v>
      </c>
      <c r="BG8" s="2">
        <v>33.628</v>
      </c>
      <c r="BH8" s="2">
        <v>34.048000000000002</v>
      </c>
      <c r="BI8" s="2">
        <v>33.051000000000002</v>
      </c>
      <c r="BJ8" s="2">
        <v>34.344999999999999</v>
      </c>
      <c r="BK8" s="4">
        <v>33.44</v>
      </c>
      <c r="BL8" s="84">
        <v>30.547999999999998</v>
      </c>
      <c r="BM8" s="84">
        <v>30.082000000000001</v>
      </c>
      <c r="BN8" s="84">
        <v>29.934999999999999</v>
      </c>
      <c r="BO8" s="84">
        <v>29.378</v>
      </c>
      <c r="BP8" s="84">
        <v>29.696000000000002</v>
      </c>
      <c r="BQ8" s="84">
        <v>29.981000000000002</v>
      </c>
      <c r="BR8" s="84">
        <v>29.989000000000001</v>
      </c>
      <c r="BS8" s="84">
        <v>28.286000000000001</v>
      </c>
      <c r="BT8" s="84">
        <v>28.731000000000002</v>
      </c>
      <c r="BU8" s="84">
        <v>28.157</v>
      </c>
      <c r="BV8" s="84">
        <v>28.248000000000001</v>
      </c>
      <c r="BW8" s="84">
        <v>28.687000000000001</v>
      </c>
      <c r="BX8" s="84">
        <v>28.79</v>
      </c>
      <c r="BY8" s="84">
        <v>27.920999999999999</v>
      </c>
      <c r="BZ8" s="84">
        <v>28.808</v>
      </c>
      <c r="CA8" s="84">
        <v>28.413</v>
      </c>
      <c r="CB8" s="84">
        <v>28.268000000000001</v>
      </c>
      <c r="CC8" s="84">
        <v>28.106000000000002</v>
      </c>
      <c r="CD8" s="84">
        <v>27.88</v>
      </c>
      <c r="CE8" s="84">
        <v>27.678999999999998</v>
      </c>
      <c r="CF8" s="84">
        <v>28.193000000000001</v>
      </c>
      <c r="CG8" s="84">
        <v>28.119</v>
      </c>
      <c r="CH8" s="84">
        <v>28.439</v>
      </c>
      <c r="CI8" s="84">
        <v>28.780999999999999</v>
      </c>
      <c r="CJ8" s="84">
        <v>29.091000000000001</v>
      </c>
      <c r="CK8" s="84">
        <v>29.292000000000002</v>
      </c>
      <c r="CL8" s="84">
        <v>28.765999999999998</v>
      </c>
      <c r="CM8" s="84">
        <v>29.7</v>
      </c>
      <c r="CN8" s="84">
        <v>30.036000000000001</v>
      </c>
      <c r="CO8" s="87">
        <v>29.946999999999999</v>
      </c>
      <c r="CP8" s="84">
        <v>30.763000000000002</v>
      </c>
      <c r="CQ8" s="84">
        <v>31.481999999999999</v>
      </c>
      <c r="CR8" s="84">
        <v>34.365000000000002</v>
      </c>
      <c r="CS8" s="84">
        <v>34.284999999999997</v>
      </c>
      <c r="CT8" s="87">
        <v>33.061999999999998</v>
      </c>
      <c r="CU8" s="2">
        <v>33.267499999999998</v>
      </c>
      <c r="CV8" s="2">
        <v>33.627000000000002</v>
      </c>
      <c r="CW8" s="2">
        <v>34.615299999999998</v>
      </c>
      <c r="CX8" s="2">
        <v>34.296500000000002</v>
      </c>
      <c r="CY8" s="2">
        <v>34.1342</v>
      </c>
      <c r="CZ8" s="2">
        <v>33.822200000000002</v>
      </c>
      <c r="DA8" s="2">
        <v>34.590600000000002</v>
      </c>
      <c r="DB8" s="2">
        <v>33.911900000000003</v>
      </c>
      <c r="DC8" s="2">
        <v>33.313899999999997</v>
      </c>
      <c r="DD8" s="2">
        <v>34.434800000000003</v>
      </c>
      <c r="DE8" s="2">
        <v>33.346200000000003</v>
      </c>
      <c r="DF8" s="2">
        <v>34.324199999999998</v>
      </c>
      <c r="DG8" s="2">
        <v>33.623899999999999</v>
      </c>
      <c r="DH8" s="2">
        <v>34.080800000000004</v>
      </c>
      <c r="DI8" s="4">
        <v>33.351399999999998</v>
      </c>
    </row>
    <row r="9" spans="1:113" x14ac:dyDescent="0.3">
      <c r="A9" s="20" t="s">
        <v>5</v>
      </c>
      <c r="B9" s="2">
        <v>1.1180000000000001</v>
      </c>
      <c r="C9" s="2">
        <v>1.2490000000000001</v>
      </c>
      <c r="D9" s="2">
        <v>1.1910000000000001</v>
      </c>
      <c r="E9" s="2">
        <v>1.1879999999999999</v>
      </c>
      <c r="F9" s="2">
        <v>1.218</v>
      </c>
      <c r="G9" s="2">
        <v>1.17</v>
      </c>
      <c r="H9" s="2">
        <v>1.1619999999999999</v>
      </c>
      <c r="I9" s="2">
        <v>1.224</v>
      </c>
      <c r="J9" s="2">
        <v>1.0469999999999999</v>
      </c>
      <c r="K9" s="2">
        <v>1.1859999999999999</v>
      </c>
      <c r="L9" s="2">
        <v>1.1259999999999999</v>
      </c>
      <c r="M9" s="2">
        <v>1.1120000000000001</v>
      </c>
      <c r="N9" s="2">
        <v>1.1080000000000001</v>
      </c>
      <c r="O9" s="2">
        <v>1.1539999999999999</v>
      </c>
      <c r="P9" s="2">
        <v>1.1160000000000001</v>
      </c>
      <c r="Q9" s="2">
        <v>0.97099999999999997</v>
      </c>
      <c r="R9" s="2">
        <v>0.996</v>
      </c>
      <c r="S9" s="2">
        <v>1.0620000000000001</v>
      </c>
      <c r="T9" s="2">
        <v>1.0409999999999999</v>
      </c>
      <c r="U9" s="2">
        <v>1.1000000000000001</v>
      </c>
      <c r="V9" s="2">
        <v>0.97699999999999998</v>
      </c>
      <c r="W9" s="2">
        <v>1.0109999999999999</v>
      </c>
      <c r="X9" s="2">
        <v>1.02</v>
      </c>
      <c r="Y9" s="2">
        <v>1.115</v>
      </c>
      <c r="Z9" s="2">
        <v>1.117</v>
      </c>
      <c r="AA9" s="2">
        <v>0.94399999999999995</v>
      </c>
      <c r="AB9" s="2">
        <v>0.96799999999999997</v>
      </c>
      <c r="AC9" s="2">
        <v>0.80200000000000005</v>
      </c>
      <c r="AD9" s="2">
        <v>0.84499999999999997</v>
      </c>
      <c r="AE9" s="4">
        <v>0.86399999999999999</v>
      </c>
      <c r="AF9" s="76">
        <v>0.318</v>
      </c>
      <c r="AG9" s="2">
        <v>0.35899999999999999</v>
      </c>
      <c r="AH9" s="7">
        <v>1.6259999999999999</v>
      </c>
      <c r="AI9" s="2">
        <v>1.359</v>
      </c>
      <c r="AJ9" s="2">
        <v>1.333</v>
      </c>
      <c r="AK9" s="2">
        <v>1.31</v>
      </c>
      <c r="AL9" s="2">
        <v>1.323</v>
      </c>
      <c r="AM9" s="2">
        <v>1.26</v>
      </c>
      <c r="AN9" s="2">
        <v>1.5309999999999999</v>
      </c>
      <c r="AO9" s="2">
        <v>1.57</v>
      </c>
      <c r="AP9" s="2">
        <v>1.36</v>
      </c>
      <c r="AQ9" s="2">
        <v>1.2430000000000001</v>
      </c>
      <c r="AR9" s="2">
        <v>1.3240000000000001</v>
      </c>
      <c r="AS9" s="2">
        <v>1.256</v>
      </c>
      <c r="AT9" s="2">
        <v>1.2709999999999999</v>
      </c>
      <c r="AU9" s="2">
        <v>1.3240000000000001</v>
      </c>
      <c r="AV9" s="2">
        <v>1.2410000000000001</v>
      </c>
      <c r="AW9" s="2">
        <v>1.2809999999999999</v>
      </c>
      <c r="AX9" s="2">
        <v>1.218</v>
      </c>
      <c r="AY9" s="2">
        <v>1.143</v>
      </c>
      <c r="AZ9" s="2">
        <v>1.321</v>
      </c>
      <c r="BA9" s="2">
        <v>1.286</v>
      </c>
      <c r="BB9" s="2">
        <v>1.264</v>
      </c>
      <c r="BC9" s="2">
        <v>1.2569999999999999</v>
      </c>
      <c r="BD9" s="2">
        <v>1.2270000000000001</v>
      </c>
      <c r="BE9" s="2">
        <v>1.284</v>
      </c>
      <c r="BF9" s="2">
        <v>1.3360000000000001</v>
      </c>
      <c r="BG9" s="2">
        <v>1.319</v>
      </c>
      <c r="BH9" s="2">
        <v>1.431</v>
      </c>
      <c r="BI9" s="2">
        <v>1.399</v>
      </c>
      <c r="BJ9" s="2">
        <v>1.37</v>
      </c>
      <c r="BK9" s="4">
        <v>1.446</v>
      </c>
      <c r="BL9" s="84">
        <v>3.79</v>
      </c>
      <c r="BM9" s="84">
        <v>3.806</v>
      </c>
      <c r="BN9" s="84">
        <v>4.008</v>
      </c>
      <c r="BO9" s="84">
        <v>4.0910000000000002</v>
      </c>
      <c r="BP9" s="84">
        <v>4.3360000000000003</v>
      </c>
      <c r="BQ9" s="84">
        <v>4.9809999999999999</v>
      </c>
      <c r="BR9" s="84">
        <v>4.6980000000000004</v>
      </c>
      <c r="BS9" s="84">
        <v>5.2610000000000001</v>
      </c>
      <c r="BT9" s="84">
        <v>5.6550000000000002</v>
      </c>
      <c r="BU9" s="84">
        <v>5.875</v>
      </c>
      <c r="BV9" s="84">
        <v>5.6120000000000001</v>
      </c>
      <c r="BW9" s="84">
        <v>5.835</v>
      </c>
      <c r="BX9" s="84">
        <v>5.9630000000000001</v>
      </c>
      <c r="BY9" s="84">
        <v>5.9950000000000001</v>
      </c>
      <c r="BZ9" s="84">
        <v>5.7770000000000001</v>
      </c>
      <c r="CA9" s="84">
        <v>6.3630000000000004</v>
      </c>
      <c r="CB9" s="84">
        <v>6.109</v>
      </c>
      <c r="CC9" s="84">
        <v>6.399</v>
      </c>
      <c r="CD9" s="84">
        <v>6.4669999999999996</v>
      </c>
      <c r="CE9" s="84">
        <v>6.4180000000000001</v>
      </c>
      <c r="CF9" s="84">
        <v>6.4139999999999997</v>
      </c>
      <c r="CG9" s="84">
        <v>6.7629999999999999</v>
      </c>
      <c r="CH9" s="84">
        <v>6.5869999999999997</v>
      </c>
      <c r="CI9" s="84">
        <v>5.6769999999999996</v>
      </c>
      <c r="CJ9" s="84">
        <v>5.2149999999999999</v>
      </c>
      <c r="CK9" s="84">
        <v>4.6550000000000002</v>
      </c>
      <c r="CL9" s="84">
        <v>4.6710000000000003</v>
      </c>
      <c r="CM9" s="84">
        <v>3.9740000000000002</v>
      </c>
      <c r="CN9" s="84">
        <v>3.6709999999999998</v>
      </c>
      <c r="CO9" s="87">
        <v>3.4689999999999999</v>
      </c>
      <c r="CP9" s="84">
        <v>3.411</v>
      </c>
      <c r="CQ9" s="84">
        <v>3.1459999999999999</v>
      </c>
      <c r="CR9" s="84">
        <v>3.4569999999999999</v>
      </c>
      <c r="CS9" s="84">
        <v>2.99</v>
      </c>
      <c r="CT9" s="87">
        <v>2.92</v>
      </c>
      <c r="CU9" s="2">
        <v>2.7349999999999999</v>
      </c>
      <c r="CV9" s="2">
        <v>2.0985</v>
      </c>
      <c r="CW9" s="2">
        <v>2.1396000000000002</v>
      </c>
      <c r="CX9" s="2">
        <v>1.8581000000000001</v>
      </c>
      <c r="CY9" s="2">
        <v>1.6315</v>
      </c>
      <c r="CZ9" s="2">
        <v>1.2673000000000001</v>
      </c>
      <c r="DA9" s="2">
        <v>1.1049</v>
      </c>
      <c r="DB9" s="2">
        <v>0.99039999999999995</v>
      </c>
      <c r="DC9" s="2">
        <v>0.92720000000000002</v>
      </c>
      <c r="DD9" s="2">
        <v>0.88370000000000004</v>
      </c>
      <c r="DE9" s="2">
        <v>0.99370000000000003</v>
      </c>
      <c r="DF9" s="2">
        <v>1.2663</v>
      </c>
      <c r="DG9" s="2">
        <v>1.9944999999999999</v>
      </c>
      <c r="DH9" s="2">
        <v>3.5419999999999998</v>
      </c>
      <c r="DI9" s="4">
        <v>4.3010999999999999</v>
      </c>
    </row>
    <row r="10" spans="1:113" x14ac:dyDescent="0.3">
      <c r="A10" s="20" t="s">
        <v>6</v>
      </c>
      <c r="B10" s="2">
        <v>1.21</v>
      </c>
      <c r="C10" s="2">
        <v>1.226</v>
      </c>
      <c r="D10" s="2">
        <v>1.258</v>
      </c>
      <c r="E10" s="2">
        <v>1.2689999999999999</v>
      </c>
      <c r="F10" s="2">
        <v>1.3380000000000001</v>
      </c>
      <c r="G10" s="2">
        <v>1.337</v>
      </c>
      <c r="H10" s="2">
        <v>1.3320000000000001</v>
      </c>
      <c r="I10" s="2">
        <v>1.389</v>
      </c>
      <c r="J10" s="2">
        <v>1.4139999999999999</v>
      </c>
      <c r="K10" s="2">
        <v>1.4330000000000001</v>
      </c>
      <c r="L10" s="2">
        <v>1.4510000000000001</v>
      </c>
      <c r="M10" s="2">
        <v>1.488</v>
      </c>
      <c r="N10" s="2">
        <v>1.4930000000000001</v>
      </c>
      <c r="O10" s="2">
        <v>1.554</v>
      </c>
      <c r="P10" s="2">
        <v>1.5640000000000001</v>
      </c>
      <c r="Q10" s="2">
        <v>1.599</v>
      </c>
      <c r="R10" s="2">
        <v>1.613</v>
      </c>
      <c r="S10" s="2">
        <v>1.673</v>
      </c>
      <c r="T10" s="2">
        <v>1.661</v>
      </c>
      <c r="U10" s="2">
        <v>1.6859999999999999</v>
      </c>
      <c r="V10" s="2">
        <v>1.7569999999999999</v>
      </c>
      <c r="W10" s="2">
        <v>1.7170000000000001</v>
      </c>
      <c r="X10" s="2">
        <v>1.7789999999999999</v>
      </c>
      <c r="Y10" s="2">
        <v>1.8169999999999999</v>
      </c>
      <c r="Z10" s="2">
        <v>1.8080000000000001</v>
      </c>
      <c r="AA10" s="2">
        <v>1.86</v>
      </c>
      <c r="AB10" s="2">
        <v>2.0009999999999999</v>
      </c>
      <c r="AC10" s="2">
        <v>1.976</v>
      </c>
      <c r="AD10" s="2">
        <v>1.98</v>
      </c>
      <c r="AE10" s="4">
        <v>2.012</v>
      </c>
      <c r="AF10" s="76">
        <v>2.383</v>
      </c>
      <c r="AG10" s="2">
        <v>2.5640000000000001</v>
      </c>
      <c r="AH10" s="7">
        <v>2.3380000000000001</v>
      </c>
      <c r="AI10" s="2">
        <v>2.3290000000000002</v>
      </c>
      <c r="AJ10" s="2">
        <v>2.3109999999999999</v>
      </c>
      <c r="AK10" s="2">
        <v>2.2090000000000001</v>
      </c>
      <c r="AL10" s="2">
        <v>2.2149999999999999</v>
      </c>
      <c r="AM10" s="2">
        <v>2.177</v>
      </c>
      <c r="AN10" s="2">
        <v>2.2080000000000002</v>
      </c>
      <c r="AO10" s="2">
        <v>2.1949999999999998</v>
      </c>
      <c r="AP10" s="2">
        <v>2.1219999999999999</v>
      </c>
      <c r="AQ10" s="2">
        <v>2.1709999999999998</v>
      </c>
      <c r="AR10" s="2">
        <v>2.198</v>
      </c>
      <c r="AS10" s="2">
        <v>1.964</v>
      </c>
      <c r="AT10" s="2">
        <v>2.093</v>
      </c>
      <c r="AU10" s="2">
        <v>1.9490000000000001</v>
      </c>
      <c r="AV10" s="2">
        <v>1.8839999999999999</v>
      </c>
      <c r="AW10" s="2">
        <v>1.867</v>
      </c>
      <c r="AX10" s="2">
        <v>1.7210000000000001</v>
      </c>
      <c r="AY10" s="2">
        <v>1.7509999999999999</v>
      </c>
      <c r="AZ10" s="2">
        <v>1.663</v>
      </c>
      <c r="BA10" s="2">
        <v>1.5529999999999999</v>
      </c>
      <c r="BB10" s="2">
        <v>1.5720000000000001</v>
      </c>
      <c r="BC10" s="2">
        <v>1.4930000000000001</v>
      </c>
      <c r="BD10" s="2">
        <v>1.4019999999999999</v>
      </c>
      <c r="BE10" s="2">
        <v>1.3580000000000001</v>
      </c>
      <c r="BF10" s="2">
        <v>1.254</v>
      </c>
      <c r="BG10" s="2">
        <v>1.1919999999999999</v>
      </c>
      <c r="BH10" s="2">
        <v>1.228</v>
      </c>
      <c r="BI10" s="2">
        <v>1.1739999999999999</v>
      </c>
      <c r="BJ10" s="2">
        <v>1.1439999999999999</v>
      </c>
      <c r="BK10" s="4">
        <v>1.1830000000000001</v>
      </c>
      <c r="BL10" s="84">
        <v>1.01</v>
      </c>
      <c r="BM10" s="84">
        <v>0.98299999999999998</v>
      </c>
      <c r="BN10" s="84">
        <v>0.94399999999999995</v>
      </c>
      <c r="BO10" s="84">
        <v>0.94599999999999995</v>
      </c>
      <c r="BP10" s="84">
        <v>0.98599999999999999</v>
      </c>
      <c r="BQ10" s="84">
        <v>0.94099999999999995</v>
      </c>
      <c r="BR10" s="84">
        <v>0.90100000000000002</v>
      </c>
      <c r="BS10" s="84">
        <v>0.94399999999999995</v>
      </c>
      <c r="BT10" s="84">
        <v>0.88200000000000001</v>
      </c>
      <c r="BU10" s="84">
        <v>0.89300000000000002</v>
      </c>
      <c r="BV10" s="84">
        <v>0.85299999999999998</v>
      </c>
      <c r="BW10" s="84">
        <v>1.171</v>
      </c>
      <c r="BX10" s="84">
        <v>1.036</v>
      </c>
      <c r="BY10" s="84">
        <v>1.1259999999999999</v>
      </c>
      <c r="BZ10" s="84">
        <v>1.0129999999999999</v>
      </c>
      <c r="CA10" s="84">
        <v>1.002</v>
      </c>
      <c r="CB10" s="84">
        <v>0.96199999999999997</v>
      </c>
      <c r="CC10" s="84">
        <v>0.85199999999999998</v>
      </c>
      <c r="CD10" s="84">
        <v>0.90100000000000002</v>
      </c>
      <c r="CE10" s="84">
        <v>0.81299999999999994</v>
      </c>
      <c r="CF10" s="84">
        <v>0.84099999999999997</v>
      </c>
      <c r="CG10" s="84">
        <v>0.85199999999999998</v>
      </c>
      <c r="CH10" s="84">
        <v>0.78200000000000003</v>
      </c>
      <c r="CI10" s="84">
        <v>0.81499999999999995</v>
      </c>
      <c r="CJ10" s="84">
        <v>0.87</v>
      </c>
      <c r="CK10" s="84">
        <v>0.83</v>
      </c>
      <c r="CL10" s="84">
        <v>0.88700000000000001</v>
      </c>
      <c r="CM10" s="84">
        <v>0.95099999999999996</v>
      </c>
      <c r="CN10" s="84">
        <v>0.92500000000000004</v>
      </c>
      <c r="CO10" s="87">
        <v>0.93500000000000005</v>
      </c>
      <c r="CP10" s="84">
        <v>1.1870000000000001</v>
      </c>
      <c r="CQ10" s="84">
        <v>1.3440000000000001</v>
      </c>
      <c r="CR10" s="84">
        <v>1.696</v>
      </c>
      <c r="CS10" s="84">
        <v>1.6639999999999999</v>
      </c>
      <c r="CT10" s="87">
        <v>1.637</v>
      </c>
      <c r="CU10" s="2">
        <v>2.9297</v>
      </c>
      <c r="CV10" s="2">
        <v>3.0596999999999999</v>
      </c>
      <c r="CW10" s="2">
        <v>3.1112000000000002</v>
      </c>
      <c r="CX10" s="2">
        <v>3.1059000000000001</v>
      </c>
      <c r="CY10" s="2">
        <v>3.1091000000000002</v>
      </c>
      <c r="CZ10" s="2">
        <v>3.0897999999999999</v>
      </c>
      <c r="DA10" s="2">
        <v>3.2736999999999998</v>
      </c>
      <c r="DB10" s="2">
        <v>3.1652</v>
      </c>
      <c r="DC10" s="2">
        <v>3.085</v>
      </c>
      <c r="DD10" s="2">
        <v>3.2442000000000002</v>
      </c>
      <c r="DE10" s="2">
        <v>3.1126999999999998</v>
      </c>
      <c r="DF10" s="2">
        <v>3.2522000000000002</v>
      </c>
      <c r="DG10" s="2">
        <v>3.2056</v>
      </c>
      <c r="DH10" s="2">
        <v>2.9207000000000001</v>
      </c>
      <c r="DI10" s="4">
        <v>2.3085</v>
      </c>
    </row>
    <row r="11" spans="1:113" x14ac:dyDescent="0.3">
      <c r="A11" s="20" t="s">
        <v>7</v>
      </c>
      <c r="B11" s="2">
        <v>6.21</v>
      </c>
      <c r="C11" s="2">
        <v>5.82</v>
      </c>
      <c r="D11" s="2">
        <v>5.7889999999999997</v>
      </c>
      <c r="E11" s="2">
        <v>5.4770000000000003</v>
      </c>
      <c r="F11" s="2">
        <v>5.16</v>
      </c>
      <c r="G11" s="2">
        <v>5.2530000000000001</v>
      </c>
      <c r="H11" s="2">
        <v>5.1740000000000004</v>
      </c>
      <c r="I11" s="2">
        <v>5.1059999999999999</v>
      </c>
      <c r="J11" s="2">
        <v>4.5430000000000001</v>
      </c>
      <c r="K11" s="2">
        <v>4.6639999999999997</v>
      </c>
      <c r="L11" s="2">
        <v>4.4370000000000003</v>
      </c>
      <c r="M11" s="2">
        <v>4.2530000000000001</v>
      </c>
      <c r="N11" s="2">
        <v>4.1849999999999996</v>
      </c>
      <c r="O11" s="2">
        <v>4.149</v>
      </c>
      <c r="P11" s="2">
        <v>4.0380000000000003</v>
      </c>
      <c r="Q11" s="2">
        <v>3.952</v>
      </c>
      <c r="R11" s="2">
        <v>3.758</v>
      </c>
      <c r="S11" s="2">
        <v>3.8759999999999999</v>
      </c>
      <c r="T11" s="2">
        <v>3.7330000000000001</v>
      </c>
      <c r="U11" s="2">
        <v>3.71</v>
      </c>
      <c r="V11" s="2">
        <v>3.6949999999999998</v>
      </c>
      <c r="W11" s="2">
        <v>3.81</v>
      </c>
      <c r="X11" s="2">
        <v>3.7269999999999999</v>
      </c>
      <c r="Y11" s="2">
        <v>3.7530000000000001</v>
      </c>
      <c r="Z11" s="2">
        <v>3.6869999999999998</v>
      </c>
      <c r="AA11" s="2">
        <v>3.6970000000000001</v>
      </c>
      <c r="AB11" s="2">
        <v>3.6619999999999999</v>
      </c>
      <c r="AC11" s="2">
        <v>3.7770000000000001</v>
      </c>
      <c r="AD11" s="2">
        <v>4.0720000000000001</v>
      </c>
      <c r="AE11" s="4">
        <v>4.1059999999999999</v>
      </c>
      <c r="AF11" s="76">
        <v>3.9279999999999999</v>
      </c>
      <c r="AG11" s="2">
        <v>4.173</v>
      </c>
      <c r="AH11" s="7">
        <v>3.8809999999999998</v>
      </c>
      <c r="AI11" s="2">
        <v>3.9590000000000001</v>
      </c>
      <c r="AJ11" s="2">
        <v>4.3170000000000002</v>
      </c>
      <c r="AK11" s="2">
        <v>4.6319999999999997</v>
      </c>
      <c r="AL11" s="2">
        <v>4.0259999999999998</v>
      </c>
      <c r="AM11" s="2">
        <v>3.7349999999999999</v>
      </c>
      <c r="AN11" s="2">
        <v>3.7090000000000001</v>
      </c>
      <c r="AO11" s="2">
        <v>3.5659999999999998</v>
      </c>
      <c r="AP11" s="2">
        <v>3.8980000000000001</v>
      </c>
      <c r="AQ11" s="2">
        <v>3.738</v>
      </c>
      <c r="AR11" s="2">
        <v>3.5870000000000002</v>
      </c>
      <c r="AS11" s="2">
        <v>3.2559999999999998</v>
      </c>
      <c r="AT11" s="2">
        <v>3.5529999999999999</v>
      </c>
      <c r="AU11" s="2">
        <v>4.1429999999999998</v>
      </c>
      <c r="AV11" s="2">
        <v>4.2380000000000004</v>
      </c>
      <c r="AW11" s="2">
        <v>4.2750000000000004</v>
      </c>
      <c r="AX11" s="2">
        <v>4.43</v>
      </c>
      <c r="AY11" s="2">
        <v>4.2489999999999997</v>
      </c>
      <c r="AZ11" s="2">
        <v>4.9539999999999997</v>
      </c>
      <c r="BA11" s="2">
        <v>4.6520000000000001</v>
      </c>
      <c r="BB11" s="2">
        <v>4.4870000000000001</v>
      </c>
      <c r="BC11" s="2">
        <v>4.9459999999999997</v>
      </c>
      <c r="BD11" s="2">
        <v>5.5449999999999999</v>
      </c>
      <c r="BE11" s="2">
        <v>6.133</v>
      </c>
      <c r="BF11" s="2">
        <v>6.077</v>
      </c>
      <c r="BG11" s="2">
        <v>6.3209999999999997</v>
      </c>
      <c r="BH11" s="2">
        <v>6.1580000000000004</v>
      </c>
      <c r="BI11" s="2">
        <v>6.7859999999999996</v>
      </c>
      <c r="BJ11" s="2">
        <v>6.28</v>
      </c>
      <c r="BK11" s="4">
        <v>6.3369999999999997</v>
      </c>
      <c r="BL11" s="84">
        <v>7.6760000000000002</v>
      </c>
      <c r="BM11" s="84">
        <v>7.6449999999999996</v>
      </c>
      <c r="BN11" s="84">
        <v>7.9930000000000003</v>
      </c>
      <c r="BO11" s="84">
        <v>8.0719999999999992</v>
      </c>
      <c r="BP11" s="84">
        <v>7.7460000000000004</v>
      </c>
      <c r="BQ11" s="84">
        <v>7.0620000000000003</v>
      </c>
      <c r="BR11" s="84">
        <v>7.2939999999999996</v>
      </c>
      <c r="BS11" s="84">
        <v>7.74</v>
      </c>
      <c r="BT11" s="84">
        <v>7.4450000000000003</v>
      </c>
      <c r="BU11" s="84">
        <v>8.0359999999999996</v>
      </c>
      <c r="BV11" s="84">
        <v>7.8390000000000004</v>
      </c>
      <c r="BW11" s="84">
        <v>7.3559999999999999</v>
      </c>
      <c r="BX11" s="84">
        <v>6.9749999999999996</v>
      </c>
      <c r="BY11" s="84">
        <v>7.4210000000000003</v>
      </c>
      <c r="BZ11" s="84">
        <v>7.5090000000000003</v>
      </c>
      <c r="CA11" s="84">
        <v>7.0149999999999997</v>
      </c>
      <c r="CB11" s="84">
        <v>7.2889999999999997</v>
      </c>
      <c r="CC11" s="84">
        <v>7.56</v>
      </c>
      <c r="CD11" s="84">
        <v>7.165</v>
      </c>
      <c r="CE11" s="84">
        <v>7.7910000000000004</v>
      </c>
      <c r="CF11" s="84">
        <v>7.673</v>
      </c>
      <c r="CG11" s="84">
        <v>6.8120000000000003</v>
      </c>
      <c r="CH11" s="84">
        <v>7.4660000000000002</v>
      </c>
      <c r="CI11" s="84">
        <v>7.6130000000000004</v>
      </c>
      <c r="CJ11" s="84">
        <v>7.6769999999999996</v>
      </c>
      <c r="CK11" s="84">
        <v>7.9649999999999999</v>
      </c>
      <c r="CL11" s="84">
        <v>7.9029999999999996</v>
      </c>
      <c r="CM11" s="84">
        <v>7.7960000000000003</v>
      </c>
      <c r="CN11" s="84">
        <v>8.1809999999999992</v>
      </c>
      <c r="CO11" s="87">
        <v>8.0359999999999996</v>
      </c>
      <c r="CP11" s="84">
        <v>7.1139999999999999</v>
      </c>
      <c r="CQ11" s="84">
        <v>6.8940000000000001</v>
      </c>
      <c r="CR11" s="84">
        <v>3.6619999999999999</v>
      </c>
      <c r="CS11" s="84">
        <v>4.2229999999999999</v>
      </c>
      <c r="CT11" s="87">
        <v>4.9459999999999997</v>
      </c>
      <c r="CU11" s="2">
        <v>3.3509000000000002</v>
      </c>
      <c r="CV11" s="2">
        <v>2.9889999999999999</v>
      </c>
      <c r="CW11" s="2">
        <v>2.8692000000000002</v>
      </c>
      <c r="CX11" s="2">
        <v>3.2235</v>
      </c>
      <c r="CY11" s="2">
        <v>3.4773000000000001</v>
      </c>
      <c r="CZ11" s="2">
        <v>3.8784999999999998</v>
      </c>
      <c r="DA11" s="2">
        <v>3.6326999999999998</v>
      </c>
      <c r="DB11" s="2">
        <v>3.8024</v>
      </c>
      <c r="DC11" s="2">
        <v>4.6397000000000004</v>
      </c>
      <c r="DD11" s="2">
        <v>3.7381000000000002</v>
      </c>
      <c r="DE11" s="2">
        <v>4.5717999999999996</v>
      </c>
      <c r="DF11" s="2">
        <v>3.5379</v>
      </c>
      <c r="DG11" s="2">
        <v>3.2982999999999998</v>
      </c>
      <c r="DH11" s="2">
        <v>2.0878999999999999</v>
      </c>
      <c r="DI11" s="4">
        <v>2.7993000000000001</v>
      </c>
    </row>
    <row r="12" spans="1:113" x14ac:dyDescent="0.3">
      <c r="A12" s="20" t="s">
        <v>8</v>
      </c>
      <c r="B12" s="24" t="s">
        <v>27</v>
      </c>
      <c r="C12" s="2">
        <v>3.5999999999999997E-2</v>
      </c>
      <c r="D12" s="24" t="s">
        <v>27</v>
      </c>
      <c r="E12" s="2">
        <v>2.9000000000000001E-2</v>
      </c>
      <c r="F12" s="24" t="s">
        <v>27</v>
      </c>
      <c r="G12" s="24" t="s">
        <v>27</v>
      </c>
      <c r="H12" s="24" t="s">
        <v>27</v>
      </c>
      <c r="I12" s="2">
        <v>4.7E-2</v>
      </c>
      <c r="J12" s="24" t="s">
        <v>27</v>
      </c>
      <c r="K12" s="2">
        <v>5.7000000000000002E-2</v>
      </c>
      <c r="L12" s="24" t="s">
        <v>27</v>
      </c>
      <c r="M12" s="24" t="s">
        <v>27</v>
      </c>
      <c r="N12" s="24" t="s">
        <v>27</v>
      </c>
      <c r="O12" s="2">
        <v>3.5000000000000003E-2</v>
      </c>
      <c r="P12" s="24" t="s">
        <v>27</v>
      </c>
      <c r="Q12" s="2">
        <v>9.1999999999999998E-2</v>
      </c>
      <c r="R12" s="24" t="s">
        <v>27</v>
      </c>
      <c r="S12" s="2">
        <v>0.03</v>
      </c>
      <c r="T12" s="2">
        <v>2.8000000000000001E-2</v>
      </c>
      <c r="U12" s="2">
        <v>9.8000000000000004E-2</v>
      </c>
      <c r="V12" s="2">
        <v>0.04</v>
      </c>
      <c r="W12" s="24" t="s">
        <v>27</v>
      </c>
      <c r="X12" s="2">
        <v>7.1999999999999995E-2</v>
      </c>
      <c r="Y12" s="2">
        <v>2.1999999999999999E-2</v>
      </c>
      <c r="Z12" s="2">
        <v>1.7000000000000001E-2</v>
      </c>
      <c r="AA12" s="24" t="s">
        <v>27</v>
      </c>
      <c r="AB12" s="24" t="s">
        <v>27</v>
      </c>
      <c r="AC12" s="24" t="s">
        <v>27</v>
      </c>
      <c r="AD12" s="2">
        <v>3.9E-2</v>
      </c>
      <c r="AE12" s="4">
        <v>0.124</v>
      </c>
      <c r="AF12" s="75" t="s">
        <v>27</v>
      </c>
      <c r="AG12" s="2">
        <v>0.02</v>
      </c>
      <c r="AH12" s="7">
        <v>5.8999999999999997E-2</v>
      </c>
      <c r="AI12" s="2">
        <v>6.6000000000000003E-2</v>
      </c>
      <c r="AJ12" s="2">
        <v>6.6000000000000003E-2</v>
      </c>
      <c r="AK12" s="2">
        <v>0</v>
      </c>
      <c r="AL12" s="2">
        <v>2.8000000000000001E-2</v>
      </c>
      <c r="AM12" s="2">
        <v>1.7999999999999999E-2</v>
      </c>
      <c r="AN12" s="2">
        <v>1E-3</v>
      </c>
      <c r="AO12" s="2">
        <v>0</v>
      </c>
      <c r="AP12" s="2">
        <v>0</v>
      </c>
      <c r="AQ12" s="2">
        <v>3.5000000000000003E-2</v>
      </c>
      <c r="AR12" s="2">
        <v>0</v>
      </c>
      <c r="AS12" s="2">
        <v>0</v>
      </c>
      <c r="AT12" s="2">
        <v>0</v>
      </c>
      <c r="AU12" s="2">
        <v>7.0000000000000001E-3</v>
      </c>
      <c r="AV12" s="2">
        <v>0</v>
      </c>
      <c r="AW12" s="2">
        <v>1.4E-2</v>
      </c>
      <c r="AX12" s="2">
        <v>1E-3</v>
      </c>
      <c r="AY12" s="2">
        <v>0</v>
      </c>
      <c r="AZ12" s="2">
        <v>0.04</v>
      </c>
      <c r="BA12" s="2">
        <v>0.02</v>
      </c>
      <c r="BB12" s="2">
        <v>3.6999999999999998E-2</v>
      </c>
      <c r="BC12" s="2">
        <v>4.9000000000000002E-2</v>
      </c>
      <c r="BD12" s="2">
        <v>1.4E-2</v>
      </c>
      <c r="BE12" s="2">
        <v>0</v>
      </c>
      <c r="BF12" s="2">
        <v>1.9E-2</v>
      </c>
      <c r="BG12" s="2">
        <v>0</v>
      </c>
      <c r="BH12" s="2">
        <v>1.7999999999999999E-2</v>
      </c>
      <c r="BI12" s="2">
        <v>1.2999999999999999E-2</v>
      </c>
      <c r="BJ12" s="2">
        <v>2.3E-2</v>
      </c>
      <c r="BK12" s="4">
        <v>0.05</v>
      </c>
      <c r="BL12" s="85" t="s">
        <v>27</v>
      </c>
      <c r="BM12" s="85" t="s">
        <v>27</v>
      </c>
      <c r="BN12" s="85" t="s">
        <v>27</v>
      </c>
      <c r="BO12" s="85" t="s">
        <v>27</v>
      </c>
      <c r="BP12" s="85" t="s">
        <v>27</v>
      </c>
      <c r="BQ12" s="85" t="s">
        <v>27</v>
      </c>
      <c r="BR12" s="85" t="s">
        <v>27</v>
      </c>
      <c r="BS12" s="85" t="s">
        <v>27</v>
      </c>
      <c r="BT12" s="85" t="s">
        <v>27</v>
      </c>
      <c r="BU12" s="85" t="s">
        <v>27</v>
      </c>
      <c r="BV12" s="85" t="s">
        <v>27</v>
      </c>
      <c r="BW12" s="85" t="s">
        <v>27</v>
      </c>
      <c r="BX12" s="85" t="s">
        <v>27</v>
      </c>
      <c r="BY12" s="85" t="s">
        <v>27</v>
      </c>
      <c r="BZ12" s="85" t="s">
        <v>27</v>
      </c>
      <c r="CA12" s="85" t="s">
        <v>27</v>
      </c>
      <c r="CB12" s="85" t="s">
        <v>27</v>
      </c>
      <c r="CC12" s="85" t="s">
        <v>27</v>
      </c>
      <c r="CD12" s="85" t="s">
        <v>27</v>
      </c>
      <c r="CE12" s="85" t="s">
        <v>27</v>
      </c>
      <c r="CF12" s="85" t="s">
        <v>27</v>
      </c>
      <c r="CG12" s="85" t="s">
        <v>27</v>
      </c>
      <c r="CH12" s="85" t="s">
        <v>27</v>
      </c>
      <c r="CI12" s="85" t="s">
        <v>27</v>
      </c>
      <c r="CJ12" s="85" t="s">
        <v>27</v>
      </c>
      <c r="CK12" s="85" t="s">
        <v>27</v>
      </c>
      <c r="CL12" s="85" t="s">
        <v>27</v>
      </c>
      <c r="CM12" s="85" t="s">
        <v>27</v>
      </c>
      <c r="CN12" s="85" t="s">
        <v>27</v>
      </c>
      <c r="CO12" s="88" t="s">
        <v>27</v>
      </c>
      <c r="CP12" s="85" t="s">
        <v>27</v>
      </c>
      <c r="CQ12" s="85" t="s">
        <v>27</v>
      </c>
      <c r="CR12" s="85" t="s">
        <v>27</v>
      </c>
      <c r="CS12" s="85" t="s">
        <v>27</v>
      </c>
      <c r="CT12" s="88" t="s">
        <v>27</v>
      </c>
      <c r="CU12" s="24" t="s">
        <v>26</v>
      </c>
      <c r="CV12" s="2">
        <v>8.0999999999999996E-3</v>
      </c>
      <c r="CW12" s="24" t="s">
        <v>27</v>
      </c>
      <c r="CX12" s="2">
        <v>6.1999999999999998E-3</v>
      </c>
      <c r="CY12" s="24" t="s">
        <v>27</v>
      </c>
      <c r="CZ12" s="24" t="s">
        <v>27</v>
      </c>
      <c r="DA12" s="24" t="s">
        <v>27</v>
      </c>
      <c r="DB12" s="2">
        <v>5.8999999999999999E-3</v>
      </c>
      <c r="DC12" s="2">
        <v>1.6899999999999998E-2</v>
      </c>
      <c r="DD12" s="24" t="s">
        <v>27</v>
      </c>
      <c r="DE12" s="2">
        <v>3.9899999999999998E-2</v>
      </c>
      <c r="DF12" s="24" t="s">
        <v>27</v>
      </c>
      <c r="DG12" s="2">
        <v>3.8899999999999997E-2</v>
      </c>
      <c r="DH12" s="2">
        <v>2.0199999999999999E-2</v>
      </c>
      <c r="DI12" s="4">
        <v>4.5199999999999997E-2</v>
      </c>
    </row>
    <row r="13" spans="1:113" x14ac:dyDescent="0.3">
      <c r="A13" s="21" t="s">
        <v>9</v>
      </c>
      <c r="B13" s="2">
        <f>SUM(B4:B12)</f>
        <v>99.417999999999978</v>
      </c>
      <c r="C13" s="2">
        <f t="shared" ref="C13:BK13" si="0">SUM(C4:C12)</f>
        <v>99.626000000000005</v>
      </c>
      <c r="D13" s="2">
        <f t="shared" si="0"/>
        <v>99.689000000000007</v>
      </c>
      <c r="E13" s="2">
        <f t="shared" si="0"/>
        <v>99.028000000000006</v>
      </c>
      <c r="F13" s="2">
        <f t="shared" si="0"/>
        <v>100.259</v>
      </c>
      <c r="G13" s="2">
        <f t="shared" si="0"/>
        <v>99.834999999999994</v>
      </c>
      <c r="H13" s="2">
        <f t="shared" si="0"/>
        <v>99.325999999999993</v>
      </c>
      <c r="I13" s="2">
        <f t="shared" si="0"/>
        <v>100.15300000000001</v>
      </c>
      <c r="J13" s="2">
        <f t="shared" si="0"/>
        <v>99.686000000000007</v>
      </c>
      <c r="K13" s="2">
        <f t="shared" si="0"/>
        <v>99.438000000000002</v>
      </c>
      <c r="L13" s="2">
        <f t="shared" si="0"/>
        <v>99.909999999999982</v>
      </c>
      <c r="M13" s="2">
        <f t="shared" si="0"/>
        <v>99.628</v>
      </c>
      <c r="N13" s="2">
        <f t="shared" si="0"/>
        <v>99.02600000000001</v>
      </c>
      <c r="O13" s="2">
        <f t="shared" si="0"/>
        <v>99.86</v>
      </c>
      <c r="P13" s="2">
        <f t="shared" si="0"/>
        <v>100.252</v>
      </c>
      <c r="Q13" s="2">
        <f t="shared" si="0"/>
        <v>99.206000000000017</v>
      </c>
      <c r="R13" s="2">
        <f t="shared" si="0"/>
        <v>99.758999999999986</v>
      </c>
      <c r="S13" s="2">
        <f t="shared" si="0"/>
        <v>99.310000000000016</v>
      </c>
      <c r="T13" s="2">
        <f t="shared" si="0"/>
        <v>99.372</v>
      </c>
      <c r="U13" s="2">
        <f t="shared" si="0"/>
        <v>99.776999999999987</v>
      </c>
      <c r="V13" s="2">
        <f t="shared" si="0"/>
        <v>99.507000000000005</v>
      </c>
      <c r="W13" s="2">
        <f t="shared" si="0"/>
        <v>100.06399999999999</v>
      </c>
      <c r="X13" s="2">
        <f t="shared" si="0"/>
        <v>99.507999999999996</v>
      </c>
      <c r="Y13" s="2">
        <f t="shared" si="0"/>
        <v>99.382000000000005</v>
      </c>
      <c r="Z13" s="2">
        <f t="shared" si="0"/>
        <v>99.716999999999999</v>
      </c>
      <c r="AA13" s="2">
        <f t="shared" si="0"/>
        <v>99.801000000000016</v>
      </c>
      <c r="AB13" s="2">
        <f t="shared" si="0"/>
        <v>100.07200000000002</v>
      </c>
      <c r="AC13" s="2">
        <f t="shared" si="0"/>
        <v>98.968999999999994</v>
      </c>
      <c r="AD13" s="2">
        <f t="shared" si="0"/>
        <v>99.597000000000008</v>
      </c>
      <c r="AE13" s="5">
        <f t="shared" si="0"/>
        <v>99.1</v>
      </c>
      <c r="AF13" s="77">
        <f t="shared" si="0"/>
        <v>99.350999999999985</v>
      </c>
      <c r="AG13" s="2">
        <f t="shared" si="0"/>
        <v>99.873000000000005</v>
      </c>
      <c r="AH13" s="8">
        <f t="shared" si="0"/>
        <v>98.583999999999989</v>
      </c>
      <c r="AI13" s="2">
        <f t="shared" si="0"/>
        <v>98.265000000000001</v>
      </c>
      <c r="AJ13" s="2">
        <f t="shared" si="0"/>
        <v>99.22</v>
      </c>
      <c r="AK13" s="2">
        <f t="shared" si="0"/>
        <v>99.709000000000003</v>
      </c>
      <c r="AL13" s="2">
        <f t="shared" si="0"/>
        <v>99.274999999999991</v>
      </c>
      <c r="AM13" s="2">
        <f t="shared" si="0"/>
        <v>99.638000000000005</v>
      </c>
      <c r="AN13" s="2">
        <f t="shared" si="0"/>
        <v>99.702000000000012</v>
      </c>
      <c r="AO13" s="2">
        <f t="shared" si="0"/>
        <v>99.699999999999989</v>
      </c>
      <c r="AP13" s="2">
        <f t="shared" si="0"/>
        <v>99.385999999999996</v>
      </c>
      <c r="AQ13" s="2">
        <f t="shared" si="0"/>
        <v>99.468000000000004</v>
      </c>
      <c r="AR13" s="2">
        <f t="shared" si="0"/>
        <v>99.908000000000001</v>
      </c>
      <c r="AS13" s="2">
        <f t="shared" si="0"/>
        <v>98.691999999999993</v>
      </c>
      <c r="AT13" s="2">
        <f t="shared" si="0"/>
        <v>99.401999999999987</v>
      </c>
      <c r="AU13" s="2">
        <f t="shared" si="0"/>
        <v>99.473000000000013</v>
      </c>
      <c r="AV13" s="2">
        <f t="shared" si="0"/>
        <v>100.012</v>
      </c>
      <c r="AW13" s="2">
        <f t="shared" si="0"/>
        <v>99.690000000000012</v>
      </c>
      <c r="AX13" s="2">
        <f t="shared" si="0"/>
        <v>98.912000000000006</v>
      </c>
      <c r="AY13" s="2">
        <f t="shared" si="0"/>
        <v>99.531000000000006</v>
      </c>
      <c r="AZ13" s="2">
        <f t="shared" si="0"/>
        <v>100.15900000000001</v>
      </c>
      <c r="BA13" s="2">
        <f t="shared" si="0"/>
        <v>100.041</v>
      </c>
      <c r="BB13" s="2">
        <f t="shared" si="0"/>
        <v>99.534000000000006</v>
      </c>
      <c r="BC13" s="2">
        <f t="shared" si="0"/>
        <v>99.52600000000001</v>
      </c>
      <c r="BD13" s="2">
        <f t="shared" si="0"/>
        <v>99.484999999999999</v>
      </c>
      <c r="BE13" s="2">
        <f t="shared" si="0"/>
        <v>99.233000000000004</v>
      </c>
      <c r="BF13" s="2">
        <f t="shared" si="0"/>
        <v>99.347000000000008</v>
      </c>
      <c r="BG13" s="2">
        <f t="shared" si="0"/>
        <v>99.924999999999997</v>
      </c>
      <c r="BH13" s="2">
        <f t="shared" si="0"/>
        <v>100.149</v>
      </c>
      <c r="BI13" s="2">
        <f t="shared" si="0"/>
        <v>99.77600000000001</v>
      </c>
      <c r="BJ13" s="2">
        <f t="shared" si="0"/>
        <v>100.613</v>
      </c>
      <c r="BK13" s="5">
        <f t="shared" si="0"/>
        <v>99.685000000000002</v>
      </c>
      <c r="BL13" s="84">
        <v>99.765000000000015</v>
      </c>
      <c r="BM13" s="84">
        <v>99.37</v>
      </c>
      <c r="BN13" s="84">
        <v>99.795000000000002</v>
      </c>
      <c r="BO13" s="84">
        <v>99.182000000000002</v>
      </c>
      <c r="BP13" s="84">
        <v>99.923000000000002</v>
      </c>
      <c r="BQ13" s="84">
        <v>99.605999999999995</v>
      </c>
      <c r="BR13" s="84">
        <v>99.652999999999992</v>
      </c>
      <c r="BS13" s="84">
        <v>99.161000000000001</v>
      </c>
      <c r="BT13" s="84">
        <v>99.671999999999997</v>
      </c>
      <c r="BU13" s="84">
        <v>99.738</v>
      </c>
      <c r="BV13" s="84">
        <v>98.878999999999991</v>
      </c>
      <c r="BW13" s="84">
        <v>99.661000000000001</v>
      </c>
      <c r="BX13" s="84">
        <v>99.430999999999983</v>
      </c>
      <c r="BY13" s="84">
        <v>99.168000000000021</v>
      </c>
      <c r="BZ13" s="84">
        <v>99.754000000000005</v>
      </c>
      <c r="CA13" s="96">
        <v>99.583999999999989</v>
      </c>
      <c r="CB13" s="96">
        <v>99.378</v>
      </c>
      <c r="CC13" s="96">
        <v>99.540999999999997</v>
      </c>
      <c r="CD13" s="96">
        <v>99.147000000000006</v>
      </c>
      <c r="CE13" s="96">
        <v>99.314000000000007</v>
      </c>
      <c r="CF13" s="96">
        <v>99.806000000000012</v>
      </c>
      <c r="CG13" s="96">
        <v>99.078000000000003</v>
      </c>
      <c r="CH13" s="96">
        <v>99.840999999999994</v>
      </c>
      <c r="CI13" s="96">
        <v>99.794999999999987</v>
      </c>
      <c r="CJ13" s="96">
        <v>99.931000000000012</v>
      </c>
      <c r="CK13" s="96">
        <v>99.799000000000007</v>
      </c>
      <c r="CL13" s="96">
        <v>99.177000000000021</v>
      </c>
      <c r="CM13" s="96">
        <v>99.475999999999999</v>
      </c>
      <c r="CN13" s="96">
        <v>99.828000000000003</v>
      </c>
      <c r="CO13" s="97">
        <v>99.597999999999985</v>
      </c>
      <c r="CP13" s="98">
        <v>99.236000000000004</v>
      </c>
      <c r="CQ13" s="96">
        <v>100.395</v>
      </c>
      <c r="CR13" s="96">
        <v>99.882000000000005</v>
      </c>
      <c r="CS13" s="96">
        <v>99.890999999999991</v>
      </c>
      <c r="CT13" s="97">
        <v>99.551999999999992</v>
      </c>
      <c r="CU13" s="39">
        <f>SUM(CU4:CU12)</f>
        <v>100.79409999999999</v>
      </c>
      <c r="CV13" s="40">
        <f t="shared" ref="CV13:DI13" si="1">SUM(CV4:CV12)</f>
        <v>100.06580000000002</v>
      </c>
      <c r="CW13" s="40">
        <f t="shared" si="1"/>
        <v>101.34219999999999</v>
      </c>
      <c r="CX13" s="40">
        <f t="shared" si="1"/>
        <v>100.44650000000001</v>
      </c>
      <c r="CY13" s="40">
        <f t="shared" si="1"/>
        <v>100.55380000000001</v>
      </c>
      <c r="CZ13" s="40">
        <f t="shared" si="1"/>
        <v>100.5057</v>
      </c>
      <c r="DA13" s="40">
        <f t="shared" si="1"/>
        <v>100.91380000000001</v>
      </c>
      <c r="DB13" s="40">
        <f t="shared" si="1"/>
        <v>100.1353</v>
      </c>
      <c r="DC13" s="40">
        <f t="shared" si="1"/>
        <v>100.0325</v>
      </c>
      <c r="DD13" s="40">
        <f t="shared" si="1"/>
        <v>101.33280000000002</v>
      </c>
      <c r="DE13" s="40">
        <f t="shared" si="1"/>
        <v>100.8202</v>
      </c>
      <c r="DF13" s="40">
        <f t="shared" si="1"/>
        <v>101.16839999999999</v>
      </c>
      <c r="DG13" s="40">
        <f t="shared" si="1"/>
        <v>100.78009999999999</v>
      </c>
      <c r="DH13" s="40">
        <f t="shared" si="1"/>
        <v>101.25000000000001</v>
      </c>
      <c r="DI13" s="44">
        <f t="shared" si="1"/>
        <v>100.37439999999999</v>
      </c>
    </row>
    <row r="14" spans="1:113" ht="16.2" x14ac:dyDescent="0.3">
      <c r="A14" s="111" t="s">
        <v>12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O14" s="20"/>
      <c r="CT14" s="20"/>
    </row>
    <row r="15" spans="1:113" x14ac:dyDescent="0.3">
      <c r="A15" s="22" t="s">
        <v>14</v>
      </c>
      <c r="B15" s="10">
        <v>6</v>
      </c>
      <c r="C15" s="10">
        <v>6.0380000000000003</v>
      </c>
      <c r="D15" s="10">
        <v>6.0010000000000003</v>
      </c>
      <c r="E15" s="10">
        <v>6.0750000000000002</v>
      </c>
      <c r="F15" s="10">
        <v>5.9980000000000002</v>
      </c>
      <c r="G15" s="10">
        <v>6.0259999999999998</v>
      </c>
      <c r="H15" s="10">
        <v>6.0270000000000001</v>
      </c>
      <c r="I15" s="10">
        <v>6.0069999999999997</v>
      </c>
      <c r="J15" s="10">
        <v>6.04</v>
      </c>
      <c r="K15" s="10">
        <v>6.0270000000000001</v>
      </c>
      <c r="L15" s="10">
        <v>6.0339999999999998</v>
      </c>
      <c r="M15" s="10">
        <v>6.008</v>
      </c>
      <c r="N15" s="10">
        <v>6.0309999999999997</v>
      </c>
      <c r="O15" s="10">
        <v>6.0220000000000002</v>
      </c>
      <c r="P15" s="10">
        <v>6.0010000000000003</v>
      </c>
      <c r="Q15" s="10">
        <v>6.0430000000000001</v>
      </c>
      <c r="R15" s="10">
        <v>6.0129999999999999</v>
      </c>
      <c r="S15" s="10">
        <v>6.0339999999999998</v>
      </c>
      <c r="T15" s="10">
        <v>6.0279999999999996</v>
      </c>
      <c r="U15" s="10">
        <v>6.0140000000000002</v>
      </c>
      <c r="V15" s="10">
        <v>6.0209999999999999</v>
      </c>
      <c r="W15" s="10">
        <v>6.0090000000000003</v>
      </c>
      <c r="X15" s="10">
        <v>6.0330000000000004</v>
      </c>
      <c r="Y15" s="10">
        <v>6.0149999999999997</v>
      </c>
      <c r="Z15" s="10">
        <v>6.032</v>
      </c>
      <c r="AA15" s="10">
        <v>6.0339999999999998</v>
      </c>
      <c r="AB15" s="10">
        <v>6.0129999999999999</v>
      </c>
      <c r="AC15" s="10">
        <v>6.0170000000000003</v>
      </c>
      <c r="AD15" s="10">
        <v>6.0019999999999998</v>
      </c>
      <c r="AE15" s="13">
        <v>6.0309999999999997</v>
      </c>
      <c r="AF15" s="81">
        <v>6.0309999999999997</v>
      </c>
      <c r="AG15" s="10">
        <v>6</v>
      </c>
      <c r="AH15" s="9">
        <v>6.0490000000000004</v>
      </c>
      <c r="AI15" s="10">
        <v>6.0460000000000003</v>
      </c>
      <c r="AJ15" s="10">
        <v>6.0170000000000003</v>
      </c>
      <c r="AK15" s="10">
        <v>6.0279999999999996</v>
      </c>
      <c r="AL15" s="10">
        <v>6.0179999999999998</v>
      </c>
      <c r="AM15" s="10">
        <v>6.0129999999999999</v>
      </c>
      <c r="AN15" s="10">
        <v>6.0270000000000001</v>
      </c>
      <c r="AO15" s="10">
        <v>6.0229999999999997</v>
      </c>
      <c r="AP15" s="10">
        <v>6.0430000000000001</v>
      </c>
      <c r="AQ15" s="10">
        <v>6.0179999999999998</v>
      </c>
      <c r="AR15" s="10">
        <v>6.03</v>
      </c>
      <c r="AS15" s="10">
        <v>6.0570000000000004</v>
      </c>
      <c r="AT15" s="10">
        <v>6.0380000000000003</v>
      </c>
      <c r="AU15" s="10">
        <v>6.0259999999999998</v>
      </c>
      <c r="AV15" s="10">
        <v>5.99</v>
      </c>
      <c r="AW15" s="10">
        <v>6.008</v>
      </c>
      <c r="AX15" s="10">
        <v>6.05</v>
      </c>
      <c r="AY15" s="10">
        <v>6.03</v>
      </c>
      <c r="AZ15" s="10">
        <v>5.9930000000000003</v>
      </c>
      <c r="BA15" s="10">
        <v>6.0330000000000004</v>
      </c>
      <c r="BB15" s="10">
        <v>6.0519999999999996</v>
      </c>
      <c r="BC15" s="10">
        <v>6.0389999999999997</v>
      </c>
      <c r="BD15" s="10">
        <v>6.04</v>
      </c>
      <c r="BE15" s="10">
        <v>6.0359999999999996</v>
      </c>
      <c r="BF15" s="10">
        <v>6.02</v>
      </c>
      <c r="BG15" s="10">
        <v>6.0620000000000003</v>
      </c>
      <c r="BH15" s="10">
        <v>6.01</v>
      </c>
      <c r="BI15" s="10">
        <v>6.0330000000000004</v>
      </c>
      <c r="BJ15" s="10">
        <v>6.0149999999999997</v>
      </c>
      <c r="BK15" s="13">
        <v>6.0410000000000004</v>
      </c>
      <c r="BL15" s="12">
        <v>5.9642809387289217</v>
      </c>
      <c r="BM15" s="12">
        <v>6.0076909373400245</v>
      </c>
      <c r="BN15" s="12">
        <v>5.9965158512067518</v>
      </c>
      <c r="BO15" s="12">
        <v>6.0125585417758982</v>
      </c>
      <c r="BP15" s="12">
        <v>6.0058827427704733</v>
      </c>
      <c r="BQ15" s="12">
        <v>5.9963491087375642</v>
      </c>
      <c r="BR15" s="12">
        <v>6.023300163986308</v>
      </c>
      <c r="BS15" s="12">
        <v>6.0212332953241621</v>
      </c>
      <c r="BT15" s="12">
        <v>6.0136419063311424</v>
      </c>
      <c r="BU15" s="12">
        <v>5.9751926581470389</v>
      </c>
      <c r="BV15" s="12">
        <v>6.0110597168036417</v>
      </c>
      <c r="BW15" s="12">
        <v>5.996759496544688</v>
      </c>
      <c r="BX15" s="12">
        <v>6.0001433636837653</v>
      </c>
      <c r="BY15" s="12">
        <v>6.0170817652358677</v>
      </c>
      <c r="BZ15" s="12">
        <v>6.0005129307884539</v>
      </c>
      <c r="CA15" s="38">
        <v>6.0098312850010815</v>
      </c>
      <c r="CB15" s="38">
        <v>6.0099757846191535</v>
      </c>
      <c r="CC15" s="38">
        <v>6.0047960022272218</v>
      </c>
      <c r="CD15" s="38">
        <v>6.0261159450711537</v>
      </c>
      <c r="CE15" s="38">
        <v>6.0232834569628038</v>
      </c>
      <c r="CF15" s="38">
        <v>5.9942054949412498</v>
      </c>
      <c r="CG15" s="38">
        <v>6.0386632909767251</v>
      </c>
      <c r="CH15" s="38">
        <v>6.0102758553499287</v>
      </c>
      <c r="CI15" s="38">
        <v>6.0215799367052911</v>
      </c>
      <c r="CJ15" s="38">
        <v>6.0291553179132187</v>
      </c>
      <c r="CK15" s="38">
        <v>6.0237487934878775</v>
      </c>
      <c r="CL15" s="38">
        <v>6.0604987075413819</v>
      </c>
      <c r="CM15" s="38">
        <v>6.0330905736688978</v>
      </c>
      <c r="CN15" s="38">
        <v>6.004941436430923</v>
      </c>
      <c r="CO15" s="22">
        <v>6.0399554089249508</v>
      </c>
      <c r="CP15" s="37">
        <v>6.0474067579010597</v>
      </c>
      <c r="CQ15" s="38">
        <v>6.0519956440585307</v>
      </c>
      <c r="CR15" s="38">
        <v>6.01339871967504</v>
      </c>
      <c r="CS15" s="38">
        <v>6.0123585287595631</v>
      </c>
      <c r="CT15" s="22">
        <v>6.0325364034199085</v>
      </c>
      <c r="CU15" s="37">
        <v>5.9720000000000004</v>
      </c>
      <c r="CV15" s="38">
        <v>5.9809999999999999</v>
      </c>
      <c r="CW15" s="38">
        <v>5.9690000000000003</v>
      </c>
      <c r="CX15" s="38">
        <v>5.944</v>
      </c>
      <c r="CY15" s="38">
        <v>5.9589999999999996</v>
      </c>
      <c r="CZ15" s="38">
        <v>5.9669999999999996</v>
      </c>
      <c r="DA15" s="38">
        <v>5.9409999999999998</v>
      </c>
      <c r="DB15" s="38">
        <v>5.9859999999999998</v>
      </c>
      <c r="DC15" s="38">
        <v>5.9580000000000002</v>
      </c>
      <c r="DD15" s="38">
        <v>5.9809999999999999</v>
      </c>
      <c r="DE15" s="38">
        <v>5.9690000000000003</v>
      </c>
      <c r="DF15" s="38">
        <v>5.976</v>
      </c>
      <c r="DG15" s="38">
        <v>5.9610000000000003</v>
      </c>
      <c r="DH15" s="38">
        <v>5.9729999999999999</v>
      </c>
      <c r="DI15" s="22">
        <v>5.9480000000000004</v>
      </c>
    </row>
    <row r="16" spans="1:113" x14ac:dyDescent="0.3">
      <c r="A16" s="23" t="s">
        <v>13</v>
      </c>
      <c r="B16" s="10">
        <v>8.0000000000000002E-3</v>
      </c>
      <c r="C16" s="10">
        <v>7.0000000000000001E-3</v>
      </c>
      <c r="D16" s="10">
        <v>7.0000000000000001E-3</v>
      </c>
      <c r="E16" s="10">
        <v>0.01</v>
      </c>
      <c r="F16" s="10">
        <v>7.0000000000000001E-3</v>
      </c>
      <c r="G16" s="10">
        <v>7.0000000000000001E-3</v>
      </c>
      <c r="H16" s="10">
        <v>8.9999999999999993E-3</v>
      </c>
      <c r="I16" s="10">
        <v>8.0000000000000002E-3</v>
      </c>
      <c r="J16" s="10">
        <v>4.0000000000000001E-3</v>
      </c>
      <c r="K16" s="10">
        <v>6.0000000000000001E-3</v>
      </c>
      <c r="L16" s="10">
        <v>5.0000000000000001E-3</v>
      </c>
      <c r="M16" s="10">
        <v>6.0000000000000001E-3</v>
      </c>
      <c r="N16" s="10">
        <v>3.0000000000000001E-3</v>
      </c>
      <c r="O16" s="10">
        <v>4.0000000000000001E-3</v>
      </c>
      <c r="P16" s="10">
        <v>1.2999999999999999E-2</v>
      </c>
      <c r="Q16" s="10">
        <v>5.0000000000000001E-3</v>
      </c>
      <c r="R16" s="10">
        <v>6.0000000000000001E-3</v>
      </c>
      <c r="S16" s="10">
        <v>5.0000000000000001E-3</v>
      </c>
      <c r="T16" s="10">
        <v>4.0000000000000001E-3</v>
      </c>
      <c r="U16" s="10">
        <v>7.0000000000000001E-3</v>
      </c>
      <c r="V16" s="10">
        <v>7.0000000000000001E-3</v>
      </c>
      <c r="W16" s="10">
        <v>5.0000000000000001E-3</v>
      </c>
      <c r="X16" s="10">
        <v>5.0000000000000001E-3</v>
      </c>
      <c r="Y16" s="10">
        <v>4.0000000000000001E-3</v>
      </c>
      <c r="Z16" s="10">
        <v>4.0000000000000001E-3</v>
      </c>
      <c r="AA16" s="10">
        <v>6.0000000000000001E-3</v>
      </c>
      <c r="AB16" s="10">
        <v>3.0000000000000001E-3</v>
      </c>
      <c r="AC16" s="10">
        <v>4.0000000000000001E-3</v>
      </c>
      <c r="AD16" s="10">
        <v>6.0000000000000001E-3</v>
      </c>
      <c r="AE16" s="14">
        <v>6.0000000000000001E-3</v>
      </c>
      <c r="AF16" s="82">
        <v>8.0000000000000002E-3</v>
      </c>
      <c r="AG16" s="10">
        <v>7.0000000000000001E-3</v>
      </c>
      <c r="AH16" s="11">
        <v>4.0000000000000001E-3</v>
      </c>
      <c r="AI16" s="10">
        <v>4.0000000000000001E-3</v>
      </c>
      <c r="AJ16" s="10">
        <v>5.0000000000000001E-3</v>
      </c>
      <c r="AK16" s="10">
        <v>8.0000000000000002E-3</v>
      </c>
      <c r="AL16" s="10">
        <v>6.0000000000000001E-3</v>
      </c>
      <c r="AM16" s="10">
        <v>5.0000000000000001E-3</v>
      </c>
      <c r="AN16" s="10">
        <v>4.0000000000000001E-3</v>
      </c>
      <c r="AO16" s="10">
        <v>0.01</v>
      </c>
      <c r="AP16" s="10">
        <v>5.0000000000000001E-3</v>
      </c>
      <c r="AQ16" s="10">
        <v>7.0000000000000001E-3</v>
      </c>
      <c r="AR16" s="10">
        <v>2E-3</v>
      </c>
      <c r="AS16" s="10">
        <v>3.0000000000000001E-3</v>
      </c>
      <c r="AT16" s="10">
        <v>4.0000000000000001E-3</v>
      </c>
      <c r="AU16" s="10">
        <v>5.0000000000000001E-3</v>
      </c>
      <c r="AV16" s="10">
        <v>6.0000000000000001E-3</v>
      </c>
      <c r="AW16" s="10">
        <v>6.0000000000000001E-3</v>
      </c>
      <c r="AX16" s="10">
        <v>6.0000000000000001E-3</v>
      </c>
      <c r="AY16" s="10">
        <v>4.0000000000000001E-3</v>
      </c>
      <c r="AZ16" s="10">
        <v>7.0000000000000001E-3</v>
      </c>
      <c r="BA16" s="10">
        <v>4.0000000000000001E-3</v>
      </c>
      <c r="BB16" s="10">
        <v>3.0000000000000001E-3</v>
      </c>
      <c r="BC16" s="10">
        <v>4.0000000000000001E-3</v>
      </c>
      <c r="BD16" s="10">
        <v>1.0999999999999999E-2</v>
      </c>
      <c r="BE16" s="10">
        <v>1.2E-2</v>
      </c>
      <c r="BF16" s="10">
        <v>8.0000000000000002E-3</v>
      </c>
      <c r="BG16" s="10">
        <v>8.9999999999999993E-3</v>
      </c>
      <c r="BH16" s="10">
        <v>8.0000000000000002E-3</v>
      </c>
      <c r="BI16" s="10">
        <v>1.0999999999999999E-2</v>
      </c>
      <c r="BJ16" s="10">
        <v>0.01</v>
      </c>
      <c r="BK16" s="14">
        <v>8.9999999999999993E-3</v>
      </c>
      <c r="BL16" s="12">
        <v>1.4384612008973211E-2</v>
      </c>
      <c r="BM16" s="12">
        <v>1.3945095853720836E-2</v>
      </c>
      <c r="BN16" s="12">
        <v>1.595723981430584E-2</v>
      </c>
      <c r="BO16" s="12">
        <v>1.5800033151687133E-2</v>
      </c>
      <c r="BP16" s="12">
        <v>1.7881067876872565E-2</v>
      </c>
      <c r="BQ16" s="12">
        <v>1.480348455568002E-2</v>
      </c>
      <c r="BR16" s="12">
        <v>1.638142376407549E-2</v>
      </c>
      <c r="BS16" s="12">
        <v>1.6782273897089313E-2</v>
      </c>
      <c r="BT16" s="12">
        <v>2.4674761691773388E-2</v>
      </c>
      <c r="BU16" s="12">
        <v>3.6717180245401521E-2</v>
      </c>
      <c r="BV16" s="12">
        <v>2.3262815507846098E-2</v>
      </c>
      <c r="BW16" s="12">
        <v>2.1486025375376711E-2</v>
      </c>
      <c r="BX16" s="12">
        <v>3.4674090025695652E-2</v>
      </c>
      <c r="BY16" s="12">
        <v>2.3038112327042837E-2</v>
      </c>
      <c r="BZ16" s="12">
        <v>2.1358242065690307E-2</v>
      </c>
      <c r="CA16" s="12">
        <v>1.3326675261047331E-2</v>
      </c>
      <c r="CB16" s="12">
        <v>1.199861978378884E-2</v>
      </c>
      <c r="CC16" s="12">
        <v>1.6516254688674605E-2</v>
      </c>
      <c r="CD16" s="12">
        <v>1.411820812342127E-2</v>
      </c>
      <c r="CE16" s="12">
        <v>1.9611713759883558E-2</v>
      </c>
      <c r="CF16" s="12">
        <v>1.8793282480058536E-2</v>
      </c>
      <c r="CG16" s="12">
        <v>1.6245149324635139E-2</v>
      </c>
      <c r="CH16" s="12">
        <v>2.0159633143322409E-2</v>
      </c>
      <c r="CI16" s="12">
        <v>1.964737977363086E-2</v>
      </c>
      <c r="CJ16" s="12">
        <v>1.839175609087532E-2</v>
      </c>
      <c r="CK16" s="12">
        <v>2.7187360891324449E-2</v>
      </c>
      <c r="CL16" s="12">
        <v>1.6788637972554435E-2</v>
      </c>
      <c r="CM16" s="12">
        <v>2.1749992712908586E-2</v>
      </c>
      <c r="CN16" s="12">
        <v>1.9234221182121137E-2</v>
      </c>
      <c r="CO16" s="23">
        <v>2.0977499401550914E-2</v>
      </c>
      <c r="CP16" s="12">
        <v>1.7207561884084645E-2</v>
      </c>
      <c r="CQ16" s="12">
        <v>1.6992878280279611E-2</v>
      </c>
      <c r="CR16" s="12">
        <v>7.3752459885533641E-3</v>
      </c>
      <c r="CS16" s="12">
        <v>5.8932505803093354E-3</v>
      </c>
      <c r="CT16" s="23">
        <v>4.660902200375976E-3</v>
      </c>
      <c r="CU16" s="12">
        <v>8.9999999999999993E-3</v>
      </c>
      <c r="CV16" s="12">
        <v>8.0000000000000002E-3</v>
      </c>
      <c r="CW16" s="12">
        <v>1E-3</v>
      </c>
      <c r="CX16" s="12">
        <v>6.0000000000000001E-3</v>
      </c>
      <c r="CY16" s="12">
        <v>2E-3</v>
      </c>
      <c r="CZ16" s="12">
        <v>7.0000000000000001E-3</v>
      </c>
      <c r="DA16" s="12">
        <v>2E-3</v>
      </c>
      <c r="DB16" s="12">
        <v>1E-3</v>
      </c>
      <c r="DC16" s="12">
        <v>5.0000000000000001E-3</v>
      </c>
      <c r="DD16" s="12">
        <v>3.0000000000000001E-3</v>
      </c>
      <c r="DE16" s="12">
        <v>1E-3</v>
      </c>
      <c r="DF16" s="12">
        <v>2E-3</v>
      </c>
      <c r="DG16" s="12">
        <v>4.0000000000000001E-3</v>
      </c>
      <c r="DH16" s="12">
        <v>2E-3</v>
      </c>
      <c r="DI16" s="23">
        <v>5.0000000000000001E-3</v>
      </c>
    </row>
    <row r="17" spans="1:113" x14ac:dyDescent="0.3">
      <c r="A17" s="14" t="s">
        <v>15</v>
      </c>
      <c r="B17" s="10">
        <v>3.8740000000000001</v>
      </c>
      <c r="C17" s="10">
        <v>3.835</v>
      </c>
      <c r="D17" s="10">
        <v>3.8570000000000002</v>
      </c>
      <c r="E17" s="10">
        <v>3.8279999999999998</v>
      </c>
      <c r="F17" s="10">
        <v>3.8410000000000002</v>
      </c>
      <c r="G17" s="10">
        <v>3.8580000000000001</v>
      </c>
      <c r="H17" s="10">
        <v>3.84</v>
      </c>
      <c r="I17" s="10">
        <v>3.827</v>
      </c>
      <c r="J17" s="10">
        <v>3.8530000000000002</v>
      </c>
      <c r="K17" s="10">
        <v>3.8420000000000001</v>
      </c>
      <c r="L17" s="10">
        <v>3.8319999999999999</v>
      </c>
      <c r="M17" s="10">
        <v>3.8570000000000002</v>
      </c>
      <c r="N17" s="10">
        <v>3.8610000000000002</v>
      </c>
      <c r="O17" s="10">
        <v>3.851</v>
      </c>
      <c r="P17" s="10">
        <v>3.8479999999999999</v>
      </c>
      <c r="Q17" s="10">
        <v>3.8370000000000002</v>
      </c>
      <c r="R17" s="10">
        <v>3.8620000000000001</v>
      </c>
      <c r="S17" s="10">
        <v>3.8620000000000001</v>
      </c>
      <c r="T17" s="10">
        <v>3.8479999999999999</v>
      </c>
      <c r="U17" s="10">
        <v>3.8410000000000002</v>
      </c>
      <c r="V17" s="10">
        <v>3.8319999999999999</v>
      </c>
      <c r="W17" s="10">
        <v>3.8239999999999998</v>
      </c>
      <c r="X17" s="10">
        <v>3.8570000000000002</v>
      </c>
      <c r="Y17" s="10">
        <v>3.8610000000000002</v>
      </c>
      <c r="Z17" s="10">
        <v>3.8330000000000002</v>
      </c>
      <c r="AA17" s="10">
        <v>3.8380000000000001</v>
      </c>
      <c r="AB17" s="10">
        <v>3.8450000000000002</v>
      </c>
      <c r="AC17" s="10">
        <v>3.8460000000000001</v>
      </c>
      <c r="AD17" s="10">
        <v>3.8490000000000002</v>
      </c>
      <c r="AE17" s="14">
        <v>3.8340000000000001</v>
      </c>
      <c r="AF17" s="73">
        <v>3.8260000000000001</v>
      </c>
      <c r="AG17" s="12">
        <v>3.847</v>
      </c>
      <c r="AH17" s="11">
        <v>3.835</v>
      </c>
      <c r="AI17" s="10">
        <v>3.81</v>
      </c>
      <c r="AJ17" s="10">
        <v>3.8149999999999999</v>
      </c>
      <c r="AK17" s="10">
        <v>3.806</v>
      </c>
      <c r="AL17" s="10">
        <v>3.8170000000000002</v>
      </c>
      <c r="AM17" s="10">
        <v>3.8359999999999999</v>
      </c>
      <c r="AN17" s="10">
        <v>3.8260000000000001</v>
      </c>
      <c r="AO17" s="10">
        <v>3.839</v>
      </c>
      <c r="AP17" s="10">
        <v>3.8380000000000001</v>
      </c>
      <c r="AQ17" s="10">
        <v>3.8319999999999999</v>
      </c>
      <c r="AR17" s="10">
        <v>3.81</v>
      </c>
      <c r="AS17" s="10">
        <v>3.8410000000000002</v>
      </c>
      <c r="AT17" s="10">
        <v>3.86</v>
      </c>
      <c r="AU17" s="10">
        <v>3.8130000000000002</v>
      </c>
      <c r="AV17" s="10">
        <v>3.84</v>
      </c>
      <c r="AW17" s="10">
        <v>3.851</v>
      </c>
      <c r="AX17" s="10">
        <v>3.835</v>
      </c>
      <c r="AY17" s="10">
        <v>3.8460000000000001</v>
      </c>
      <c r="AZ17" s="10">
        <v>3.8519999999999999</v>
      </c>
      <c r="BA17" s="10">
        <v>3.827</v>
      </c>
      <c r="BB17" s="10">
        <v>3.855</v>
      </c>
      <c r="BC17" s="10">
        <v>3.8340000000000001</v>
      </c>
      <c r="BD17" s="10">
        <v>3.839</v>
      </c>
      <c r="BE17" s="10">
        <v>3.8439999999999999</v>
      </c>
      <c r="BF17" s="10">
        <v>3.8439999999999999</v>
      </c>
      <c r="BG17" s="10">
        <v>3.819</v>
      </c>
      <c r="BH17" s="10">
        <v>3.8479999999999999</v>
      </c>
      <c r="BI17" s="10">
        <v>3.8420000000000001</v>
      </c>
      <c r="BJ17" s="10">
        <v>3.83</v>
      </c>
      <c r="BK17" s="14">
        <v>3.8340000000000001</v>
      </c>
      <c r="BL17" s="12">
        <v>3.7799678216631261</v>
      </c>
      <c r="BM17" s="12">
        <v>3.7882587471180496</v>
      </c>
      <c r="BN17" s="12">
        <v>3.7658388924098563</v>
      </c>
      <c r="BO17" s="12">
        <v>3.768317393118402</v>
      </c>
      <c r="BP17" s="12">
        <v>3.7839927716382924</v>
      </c>
      <c r="BQ17" s="12">
        <v>3.7625371567567769</v>
      </c>
      <c r="BR17" s="12">
        <v>3.7479799180311852</v>
      </c>
      <c r="BS17" s="12">
        <v>3.8041711820496147</v>
      </c>
      <c r="BT17" s="12">
        <v>3.7679688374508959</v>
      </c>
      <c r="BU17" s="12">
        <v>3.7463402481854562</v>
      </c>
      <c r="BV17" s="12">
        <v>3.7355646459127523</v>
      </c>
      <c r="BW17" s="12">
        <v>3.7154228648750864</v>
      </c>
      <c r="BX17" s="12">
        <v>3.7498487473240938</v>
      </c>
      <c r="BY17" s="12">
        <v>3.7590969781312258</v>
      </c>
      <c r="BZ17" s="12">
        <v>3.7199765824990947</v>
      </c>
      <c r="CA17" s="12">
        <v>3.7713863254536237</v>
      </c>
      <c r="CB17" s="12">
        <v>3.7801394257410168</v>
      </c>
      <c r="CC17" s="12">
        <v>3.747386716136043</v>
      </c>
      <c r="CD17" s="12">
        <v>3.7867390976850048</v>
      </c>
      <c r="CE17" s="12">
        <v>3.7381250257842007</v>
      </c>
      <c r="CF17" s="12">
        <v>3.7404283407626435</v>
      </c>
      <c r="CG17" s="12">
        <v>3.7578826244667138</v>
      </c>
      <c r="CH17" s="12">
        <v>3.7065943538672803</v>
      </c>
      <c r="CI17" s="12">
        <v>3.7522560164536931</v>
      </c>
      <c r="CJ17" s="12">
        <v>3.7509861722327744</v>
      </c>
      <c r="CK17" s="12">
        <v>3.7528611144385531</v>
      </c>
      <c r="CL17" s="12">
        <v>3.7601076995651868</v>
      </c>
      <c r="CM17" s="12">
        <v>3.7710766680278498</v>
      </c>
      <c r="CN17" s="12">
        <v>3.7612185510384721</v>
      </c>
      <c r="CO17" s="23">
        <v>3.7766288346386183</v>
      </c>
      <c r="CP17" s="12">
        <v>3.7663415703361545</v>
      </c>
      <c r="CQ17" s="12">
        <v>3.7735535705150816</v>
      </c>
      <c r="CR17" s="12">
        <v>3.8144003180786537</v>
      </c>
      <c r="CS17" s="12">
        <v>3.8177968987098887</v>
      </c>
      <c r="CT17" s="23">
        <v>3.8336451985029796</v>
      </c>
      <c r="CU17" s="12">
        <v>3.964</v>
      </c>
      <c r="CV17" s="12">
        <v>3.9729999999999999</v>
      </c>
      <c r="CW17" s="12">
        <v>3.95</v>
      </c>
      <c r="CX17" s="12">
        <v>3.9540000000000002</v>
      </c>
      <c r="CY17" s="12">
        <v>3.9590000000000001</v>
      </c>
      <c r="CZ17" s="12">
        <v>3.9620000000000002</v>
      </c>
      <c r="DA17" s="12">
        <v>3.9580000000000002</v>
      </c>
      <c r="DB17" s="12">
        <v>3.944</v>
      </c>
      <c r="DC17" s="12">
        <v>3.9540000000000002</v>
      </c>
      <c r="DD17" s="12">
        <v>3.9620000000000002</v>
      </c>
      <c r="DE17" s="12">
        <v>3.964</v>
      </c>
      <c r="DF17" s="12">
        <v>3.9489999999999998</v>
      </c>
      <c r="DG17" s="12">
        <v>3.98</v>
      </c>
      <c r="DH17" s="12">
        <v>3.97</v>
      </c>
      <c r="DI17" s="23">
        <v>3.9489999999999998</v>
      </c>
    </row>
    <row r="18" spans="1:113" x14ac:dyDescent="0.3">
      <c r="A18" s="14" t="s">
        <v>16</v>
      </c>
      <c r="B18" s="10">
        <v>2E-3</v>
      </c>
      <c r="C18" s="63" t="s">
        <v>28</v>
      </c>
      <c r="D18" s="10">
        <v>2E-3</v>
      </c>
      <c r="E18" s="10">
        <v>2E-3</v>
      </c>
      <c r="F18" s="63" t="s">
        <v>28</v>
      </c>
      <c r="G18" s="10">
        <v>4.0000000000000001E-3</v>
      </c>
      <c r="H18" s="10">
        <v>1E-3</v>
      </c>
      <c r="I18" s="10">
        <v>1E-3</v>
      </c>
      <c r="J18" s="10">
        <v>2E-3</v>
      </c>
      <c r="K18" s="10">
        <v>2E-3</v>
      </c>
      <c r="L18" s="10">
        <v>1E-3</v>
      </c>
      <c r="M18" s="10">
        <v>2E-3</v>
      </c>
      <c r="N18" s="10">
        <v>1E-3</v>
      </c>
      <c r="O18" s="10">
        <v>3.0000000000000001E-3</v>
      </c>
      <c r="P18" s="10">
        <v>4.0000000000000001E-3</v>
      </c>
      <c r="Q18" s="10">
        <v>1E-3</v>
      </c>
      <c r="R18" s="10">
        <v>2E-3</v>
      </c>
      <c r="S18" s="10">
        <v>2E-3</v>
      </c>
      <c r="T18" s="63" t="s">
        <v>28</v>
      </c>
      <c r="U18" s="10">
        <v>2E-3</v>
      </c>
      <c r="V18" s="10">
        <v>1E-3</v>
      </c>
      <c r="W18" s="10">
        <v>3.0000000000000001E-3</v>
      </c>
      <c r="X18" s="10">
        <v>2E-3</v>
      </c>
      <c r="Y18" s="10">
        <v>2E-3</v>
      </c>
      <c r="Z18" s="10">
        <v>1E-3</v>
      </c>
      <c r="AA18" s="10">
        <v>3.0000000000000001E-3</v>
      </c>
      <c r="AB18" s="10">
        <v>2E-3</v>
      </c>
      <c r="AC18" s="10">
        <v>3.0000000000000001E-3</v>
      </c>
      <c r="AD18" s="10">
        <v>2E-3</v>
      </c>
      <c r="AE18" s="14">
        <v>2E-3</v>
      </c>
      <c r="AF18" s="73">
        <v>6.0000000000000001E-3</v>
      </c>
      <c r="AG18" s="12">
        <v>3.0000000000000001E-3</v>
      </c>
      <c r="AH18" s="63" t="s">
        <v>28</v>
      </c>
      <c r="AI18" s="10">
        <v>1E-3</v>
      </c>
      <c r="AJ18" s="10">
        <v>1E-3</v>
      </c>
      <c r="AK18" s="10">
        <v>2E-3</v>
      </c>
      <c r="AL18" s="63" t="s">
        <v>28</v>
      </c>
      <c r="AM18" s="10">
        <v>2E-3</v>
      </c>
      <c r="AN18" s="10">
        <v>4.0000000000000001E-3</v>
      </c>
      <c r="AO18" s="10">
        <v>1E-3</v>
      </c>
      <c r="AP18" s="10">
        <v>4.0000000000000001E-3</v>
      </c>
      <c r="AQ18" s="10">
        <v>4.0000000000000001E-3</v>
      </c>
      <c r="AR18" s="10">
        <v>3.0000000000000001E-3</v>
      </c>
      <c r="AS18" s="10">
        <v>1E-3</v>
      </c>
      <c r="AT18" s="10">
        <v>2E-3</v>
      </c>
      <c r="AU18" s="10">
        <v>3.0000000000000001E-3</v>
      </c>
      <c r="AV18" s="10">
        <v>2E-3</v>
      </c>
      <c r="AW18" s="10">
        <v>3.0000000000000001E-3</v>
      </c>
      <c r="AX18" s="10">
        <v>4.0000000000000001E-3</v>
      </c>
      <c r="AY18" s="10">
        <v>1E-3</v>
      </c>
      <c r="AZ18" s="10">
        <v>1E-3</v>
      </c>
      <c r="BA18" s="10">
        <v>2E-3</v>
      </c>
      <c r="BB18" s="10">
        <v>1E-3</v>
      </c>
      <c r="BC18" s="10">
        <v>1E-3</v>
      </c>
      <c r="BD18" s="63" t="s">
        <v>28</v>
      </c>
      <c r="BE18" s="10">
        <v>2E-3</v>
      </c>
      <c r="BF18" s="10">
        <v>3.0000000000000001E-3</v>
      </c>
      <c r="BG18" s="10">
        <v>1E-3</v>
      </c>
      <c r="BH18" s="10">
        <v>2E-3</v>
      </c>
      <c r="BI18" s="10">
        <v>1E-3</v>
      </c>
      <c r="BJ18" s="10">
        <v>2E-3</v>
      </c>
      <c r="BK18" s="14">
        <v>2E-3</v>
      </c>
      <c r="BL18" s="12">
        <v>3.9721277577135835E-3</v>
      </c>
      <c r="BM18" s="12">
        <v>4.2430286280830745E-3</v>
      </c>
      <c r="BN18" s="12">
        <v>3.0728622177639505E-3</v>
      </c>
      <c r="BO18" s="12">
        <v>6.4370022641423153E-4</v>
      </c>
      <c r="BP18" s="12">
        <v>2.4292660884256559E-3</v>
      </c>
      <c r="BQ18" s="12">
        <v>3.2148740487172489E-3</v>
      </c>
      <c r="BR18" s="12">
        <v>1.1564709441480533E-3</v>
      </c>
      <c r="BS18" s="12">
        <v>0</v>
      </c>
      <c r="BT18" s="12">
        <v>5.0073918044464486E-3</v>
      </c>
      <c r="BU18" s="12">
        <v>3.8465328900293269E-3</v>
      </c>
      <c r="BV18" s="12">
        <v>4.2693305569820265E-3</v>
      </c>
      <c r="BW18" s="12">
        <v>8.0840564150270501E-3</v>
      </c>
      <c r="BX18" s="12">
        <v>1.9317693253961172E-3</v>
      </c>
      <c r="BY18" s="12">
        <v>6.4402750596082904E-4</v>
      </c>
      <c r="BZ18" s="12">
        <v>4.7465116303378506E-3</v>
      </c>
      <c r="CA18" s="12">
        <v>2.6987333850787272E-3</v>
      </c>
      <c r="CB18" s="12">
        <v>3.08860113824153E-3</v>
      </c>
      <c r="CC18" s="12">
        <v>2.7004893394377855E-3</v>
      </c>
      <c r="CD18" s="12">
        <v>1.4194490033627492E-3</v>
      </c>
      <c r="CE18" s="12">
        <v>3.349764540076022E-3</v>
      </c>
      <c r="CF18" s="12">
        <v>2.8219542673524104E-3</v>
      </c>
      <c r="CG18" s="12">
        <v>5.1743420871264969E-4</v>
      </c>
      <c r="CH18" s="12">
        <v>4.8800879249546892E-3</v>
      </c>
      <c r="CI18" s="12">
        <v>1.0261577288646702E-3</v>
      </c>
      <c r="CJ18" s="12">
        <v>4.864914563827526E-3</v>
      </c>
      <c r="CK18" s="12">
        <v>2.947374995457368E-3</v>
      </c>
      <c r="CL18" s="12">
        <v>3.8642171298162707E-3</v>
      </c>
      <c r="CM18" s="12">
        <v>5.2658482536442263E-3</v>
      </c>
      <c r="CN18" s="12">
        <v>4.3505263720788464E-3</v>
      </c>
      <c r="CO18" s="23">
        <v>3.2048717045589366E-3</v>
      </c>
      <c r="CP18" s="12">
        <v>7.1055772208971401E-3</v>
      </c>
      <c r="CQ18" s="12">
        <v>5.358380761843376E-3</v>
      </c>
      <c r="CR18" s="12">
        <v>5.0388941607601113E-3</v>
      </c>
      <c r="CS18" s="12">
        <v>0</v>
      </c>
      <c r="CT18" s="23">
        <v>7.7354042308640106E-4</v>
      </c>
      <c r="CU18" s="12">
        <v>1E-3</v>
      </c>
      <c r="CV18" s="31" t="s">
        <v>28</v>
      </c>
      <c r="CW18" s="12">
        <v>3.0000000000000001E-3</v>
      </c>
      <c r="CX18" s="12">
        <v>3.0000000000000001E-3</v>
      </c>
      <c r="CY18" s="12">
        <v>3.0000000000000001E-3</v>
      </c>
      <c r="CZ18" s="12">
        <v>2E-3</v>
      </c>
      <c r="DA18" s="12">
        <v>1E-3</v>
      </c>
      <c r="DB18" s="12">
        <v>3.0000000000000001E-3</v>
      </c>
      <c r="DC18" s="12">
        <v>1E-3</v>
      </c>
      <c r="DD18" s="12">
        <v>1E-3</v>
      </c>
      <c r="DE18" s="12">
        <v>3.0000000000000001E-3</v>
      </c>
      <c r="DF18" s="12">
        <v>5.0000000000000001E-3</v>
      </c>
      <c r="DG18" s="12">
        <v>3.0000000000000001E-3</v>
      </c>
      <c r="DH18" s="12">
        <v>3.0000000000000001E-3</v>
      </c>
      <c r="DI18" s="23">
        <v>3.0000000000000001E-3</v>
      </c>
    </row>
    <row r="19" spans="1:113" x14ac:dyDescent="0.3">
      <c r="A19" s="14" t="s">
        <v>17</v>
      </c>
      <c r="B19" s="10">
        <v>4.6230000000000002</v>
      </c>
      <c r="C19" s="10">
        <v>4.6539999999999999</v>
      </c>
      <c r="D19" s="10">
        <v>4.7050000000000001</v>
      </c>
      <c r="E19" s="10">
        <v>4.6440000000000001</v>
      </c>
      <c r="F19" s="10">
        <v>4.8380000000000001</v>
      </c>
      <c r="G19" s="10">
        <v>4.7380000000000004</v>
      </c>
      <c r="H19" s="10">
        <v>4.7720000000000002</v>
      </c>
      <c r="I19" s="10">
        <v>4.8099999999999996</v>
      </c>
      <c r="J19" s="10">
        <v>4.8460000000000001</v>
      </c>
      <c r="K19" s="10">
        <v>4.827</v>
      </c>
      <c r="L19" s="10">
        <v>4.8890000000000002</v>
      </c>
      <c r="M19" s="10">
        <v>4.9189999999999996</v>
      </c>
      <c r="N19" s="10">
        <v>4.8710000000000004</v>
      </c>
      <c r="O19" s="10">
        <v>4.9000000000000004</v>
      </c>
      <c r="P19" s="10">
        <v>4.9569999999999999</v>
      </c>
      <c r="Q19" s="10">
        <v>4.9119999999999999</v>
      </c>
      <c r="R19" s="10">
        <v>4.9770000000000003</v>
      </c>
      <c r="S19" s="10">
        <v>4.8819999999999997</v>
      </c>
      <c r="T19" s="10">
        <v>4.9420000000000002</v>
      </c>
      <c r="U19" s="10">
        <v>4.9580000000000002</v>
      </c>
      <c r="V19" s="10">
        <v>4.9580000000000002</v>
      </c>
      <c r="W19" s="10">
        <v>5.0069999999999997</v>
      </c>
      <c r="X19" s="10">
        <v>4.9009999999999998</v>
      </c>
      <c r="Y19" s="10">
        <v>4.9000000000000004</v>
      </c>
      <c r="Z19" s="10">
        <v>4.9359999999999999</v>
      </c>
      <c r="AA19" s="10">
        <v>4.9219999999999997</v>
      </c>
      <c r="AB19" s="10">
        <v>4.9379999999999997</v>
      </c>
      <c r="AC19" s="10">
        <v>4.9210000000000003</v>
      </c>
      <c r="AD19" s="10">
        <v>4.8810000000000002</v>
      </c>
      <c r="AE19" s="14">
        <v>4.8220000000000001</v>
      </c>
      <c r="AF19" s="73">
        <v>4.8650000000000002</v>
      </c>
      <c r="AG19" s="12">
        <v>4.8120000000000003</v>
      </c>
      <c r="AH19" s="11">
        <v>4.6500000000000004</v>
      </c>
      <c r="AI19" s="10">
        <v>4.7110000000000003</v>
      </c>
      <c r="AJ19" s="10">
        <v>4.7110000000000003</v>
      </c>
      <c r="AK19" s="10">
        <v>4.6870000000000003</v>
      </c>
      <c r="AL19" s="10">
        <v>4.7939999999999996</v>
      </c>
      <c r="AM19" s="10">
        <v>4.8440000000000003</v>
      </c>
      <c r="AN19" s="10">
        <v>4.798</v>
      </c>
      <c r="AO19" s="10">
        <v>4.8019999999999996</v>
      </c>
      <c r="AP19" s="10">
        <v>4.7539999999999996</v>
      </c>
      <c r="AQ19" s="10">
        <v>4.8360000000000003</v>
      </c>
      <c r="AR19" s="10">
        <v>4.8730000000000002</v>
      </c>
      <c r="AS19" s="10">
        <v>4.8849999999999998</v>
      </c>
      <c r="AT19" s="10">
        <v>4.8090000000000002</v>
      </c>
      <c r="AU19" s="10">
        <v>4.8250000000000002</v>
      </c>
      <c r="AV19" s="10">
        <v>4.8760000000000003</v>
      </c>
      <c r="AW19" s="10">
        <v>4.8099999999999996</v>
      </c>
      <c r="AX19" s="10">
        <v>4.758</v>
      </c>
      <c r="AY19" s="10">
        <v>4.8319999999999999</v>
      </c>
      <c r="AZ19" s="10">
        <v>4.7649999999999997</v>
      </c>
      <c r="BA19" s="10">
        <v>4.8150000000000004</v>
      </c>
      <c r="BB19" s="10">
        <v>4.76</v>
      </c>
      <c r="BC19" s="10">
        <v>4.7519999999999998</v>
      </c>
      <c r="BD19" s="10">
        <v>4.66</v>
      </c>
      <c r="BE19" s="10">
        <v>4.5549999999999997</v>
      </c>
      <c r="BF19" s="10">
        <v>4.6150000000000002</v>
      </c>
      <c r="BG19" s="10">
        <v>4.5590000000000002</v>
      </c>
      <c r="BH19" s="10">
        <v>4.6180000000000003</v>
      </c>
      <c r="BI19" s="10">
        <v>4.4859999999999998</v>
      </c>
      <c r="BJ19" s="10">
        <v>4.6399999999999997</v>
      </c>
      <c r="BK19" s="14">
        <v>4.548</v>
      </c>
      <c r="BL19" s="12">
        <v>3.8815103848441108</v>
      </c>
      <c r="BM19" s="12">
        <v>3.9269660118014276</v>
      </c>
      <c r="BN19" s="12">
        <v>3.8479374171770511</v>
      </c>
      <c r="BO19" s="12">
        <v>3.8262036644324775</v>
      </c>
      <c r="BP19" s="12">
        <v>3.8500133495523334</v>
      </c>
      <c r="BQ19" s="12">
        <v>3.8660947554077945</v>
      </c>
      <c r="BR19" s="12">
        <v>3.9045105981905674</v>
      </c>
      <c r="BS19" s="12">
        <v>3.7325750043010868</v>
      </c>
      <c r="BT19" s="12">
        <v>3.751534046771531</v>
      </c>
      <c r="BU19" s="12">
        <v>3.5927080897021102</v>
      </c>
      <c r="BV19" s="12">
        <v>3.674059319152994</v>
      </c>
      <c r="BW19" s="12">
        <v>3.6536314665011456</v>
      </c>
      <c r="BX19" s="12">
        <v>3.7432278829372509</v>
      </c>
      <c r="BY19" s="12">
        <v>3.6440335134612107</v>
      </c>
      <c r="BZ19" s="12">
        <v>3.6774781637993299</v>
      </c>
      <c r="CA19" s="12">
        <v>3.6826380554973031</v>
      </c>
      <c r="CB19" s="12">
        <v>3.6751037841197096</v>
      </c>
      <c r="CC19" s="12">
        <v>3.6157035043388381</v>
      </c>
      <c r="CD19" s="12">
        <v>3.674033118643341</v>
      </c>
      <c r="CE19" s="12">
        <v>3.599272036309761</v>
      </c>
      <c r="CF19" s="12">
        <v>3.5944089645482475</v>
      </c>
      <c r="CG19" s="12">
        <v>3.7156951441987878</v>
      </c>
      <c r="CH19" s="12">
        <v>3.6354771871262863</v>
      </c>
      <c r="CI19" s="12">
        <v>3.7406480182791095</v>
      </c>
      <c r="CJ19" s="12">
        <v>3.7903574013365775</v>
      </c>
      <c r="CK19" s="12">
        <v>3.8281125442791644</v>
      </c>
      <c r="CL19" s="12">
        <v>3.8377778927710748</v>
      </c>
      <c r="CM19" s="12">
        <v>3.9208243060288988</v>
      </c>
      <c r="CN19" s="12">
        <v>3.8791598728599883</v>
      </c>
      <c r="CO19" s="23">
        <v>3.9624388652387061</v>
      </c>
      <c r="CP19" s="12">
        <v>4.2038432112104411</v>
      </c>
      <c r="CQ19" s="12">
        <v>4.2484229434048402</v>
      </c>
      <c r="CR19" s="12">
        <v>4.6964329671654248</v>
      </c>
      <c r="CS19" s="12">
        <v>4.6799837396224095</v>
      </c>
      <c r="CT19" s="23">
        <v>4.5086034108079414</v>
      </c>
      <c r="CU19" s="12">
        <v>4.4450000000000003</v>
      </c>
      <c r="CV19" s="12">
        <v>4.5179999999999998</v>
      </c>
      <c r="CW19" s="12">
        <v>4.6059999999999999</v>
      </c>
      <c r="CX19" s="12">
        <v>4.6079999999999997</v>
      </c>
      <c r="CY19" s="12">
        <v>4.5739999999999998</v>
      </c>
      <c r="CZ19" s="12">
        <v>4.5190000000000001</v>
      </c>
      <c r="DA19" s="12">
        <v>4.6150000000000002</v>
      </c>
      <c r="DB19" s="12">
        <v>4.5449999999999999</v>
      </c>
      <c r="DC19" s="12">
        <v>4.4740000000000002</v>
      </c>
      <c r="DD19" s="12">
        <v>4.5599999999999996</v>
      </c>
      <c r="DE19" s="12">
        <v>4.4320000000000004</v>
      </c>
      <c r="DF19" s="12">
        <v>4.5579999999999998</v>
      </c>
      <c r="DG19" s="12">
        <v>4.484</v>
      </c>
      <c r="DH19" s="12">
        <v>4.5469999999999997</v>
      </c>
      <c r="DI19" s="23">
        <v>4.5110000000000001</v>
      </c>
    </row>
    <row r="20" spans="1:113" x14ac:dyDescent="0.3">
      <c r="A20" s="14" t="s">
        <v>18</v>
      </c>
      <c r="B20" s="10">
        <v>0.155</v>
      </c>
      <c r="C20" s="10">
        <v>0.17199999999999999</v>
      </c>
      <c r="D20" s="10">
        <v>0.16400000000000001</v>
      </c>
      <c r="E20" s="10">
        <v>0.16500000000000001</v>
      </c>
      <c r="F20" s="10">
        <v>0.16800000000000001</v>
      </c>
      <c r="G20" s="10">
        <v>0.161</v>
      </c>
      <c r="H20" s="10">
        <v>0.161</v>
      </c>
      <c r="I20" s="10">
        <v>0.16900000000000001</v>
      </c>
      <c r="J20" s="10">
        <v>0.14499999999999999</v>
      </c>
      <c r="K20" s="10">
        <v>0.16400000000000001</v>
      </c>
      <c r="L20" s="10">
        <v>0.155</v>
      </c>
      <c r="M20" s="10">
        <v>0.154</v>
      </c>
      <c r="N20" s="10">
        <v>0.154</v>
      </c>
      <c r="O20" s="10">
        <v>0.159</v>
      </c>
      <c r="P20" s="10">
        <v>0.154</v>
      </c>
      <c r="Q20" s="10">
        <v>0.13500000000000001</v>
      </c>
      <c r="R20" s="10">
        <v>0.13800000000000001</v>
      </c>
      <c r="S20" s="10">
        <v>0.14699999999999999</v>
      </c>
      <c r="T20" s="10">
        <v>0.14399999999999999</v>
      </c>
      <c r="U20" s="10">
        <v>0.152</v>
      </c>
      <c r="V20" s="10">
        <v>0.13500000000000001</v>
      </c>
      <c r="W20" s="10">
        <v>0.14000000000000001</v>
      </c>
      <c r="X20" s="10">
        <v>0.14099999999999999</v>
      </c>
      <c r="Y20" s="10">
        <v>0.154</v>
      </c>
      <c r="Z20" s="10">
        <v>0.154</v>
      </c>
      <c r="AA20" s="10">
        <v>0.13</v>
      </c>
      <c r="AB20" s="10">
        <v>0.13300000000000001</v>
      </c>
      <c r="AC20" s="10">
        <v>0.112</v>
      </c>
      <c r="AD20" s="10">
        <v>0.11700000000000001</v>
      </c>
      <c r="AE20" s="14">
        <v>0.12</v>
      </c>
      <c r="AF20" s="73">
        <v>4.3999999999999997E-2</v>
      </c>
      <c r="AG20" s="12">
        <v>4.9000000000000002E-2</v>
      </c>
      <c r="AH20" s="11">
        <v>0.22600000000000001</v>
      </c>
      <c r="AI20" s="10">
        <v>0.19</v>
      </c>
      <c r="AJ20" s="10">
        <v>0.184</v>
      </c>
      <c r="AK20" s="10">
        <v>0.18</v>
      </c>
      <c r="AL20" s="10">
        <v>0.183</v>
      </c>
      <c r="AM20" s="10">
        <v>0.17399999999999999</v>
      </c>
      <c r="AN20" s="10">
        <v>0.21099999999999999</v>
      </c>
      <c r="AO20" s="10">
        <v>0.216</v>
      </c>
      <c r="AP20" s="10">
        <v>0.188</v>
      </c>
      <c r="AQ20" s="10">
        <v>0.17199999999999999</v>
      </c>
      <c r="AR20" s="10">
        <v>0.182</v>
      </c>
      <c r="AS20" s="10">
        <v>0.17499999999999999</v>
      </c>
      <c r="AT20" s="10">
        <v>0.17499999999999999</v>
      </c>
      <c r="AU20" s="10">
        <v>0.183</v>
      </c>
      <c r="AV20" s="10">
        <v>0.17100000000000001</v>
      </c>
      <c r="AW20" s="10">
        <v>0.17699999999999999</v>
      </c>
      <c r="AX20" s="10">
        <v>0.16900000000000001</v>
      </c>
      <c r="AY20" s="10">
        <v>0.158</v>
      </c>
      <c r="AZ20" s="10">
        <v>0.182</v>
      </c>
      <c r="BA20" s="10">
        <v>0.17699999999999999</v>
      </c>
      <c r="BB20" s="10">
        <v>0.17499999999999999</v>
      </c>
      <c r="BC20" s="10">
        <v>0.17399999999999999</v>
      </c>
      <c r="BD20" s="10">
        <v>0.16900000000000001</v>
      </c>
      <c r="BE20" s="10">
        <v>0.17699999999999999</v>
      </c>
      <c r="BF20" s="10">
        <v>0.185</v>
      </c>
      <c r="BG20" s="10">
        <v>0.18099999999999999</v>
      </c>
      <c r="BH20" s="10">
        <v>0.19700000000000001</v>
      </c>
      <c r="BI20" s="10">
        <v>0.192</v>
      </c>
      <c r="BJ20" s="10">
        <v>0.187</v>
      </c>
      <c r="BK20" s="14">
        <v>0.19900000000000001</v>
      </c>
      <c r="BL20" s="12">
        <v>0.52024870524764644</v>
      </c>
      <c r="BM20" s="12">
        <v>0.52425319932864367</v>
      </c>
      <c r="BN20" s="12">
        <v>0.54975582817982438</v>
      </c>
      <c r="BO20" s="12">
        <v>0.5642264229306112</v>
      </c>
      <c r="BP20" s="12">
        <v>0.59391055498164025</v>
      </c>
      <c r="BQ20" s="12">
        <v>0.6862001038128217</v>
      </c>
      <c r="BR20" s="12">
        <v>0.64671883901524463</v>
      </c>
      <c r="BS20" s="12">
        <v>0.72569510302439777</v>
      </c>
      <c r="BT20" s="12">
        <v>0.77783926048005592</v>
      </c>
      <c r="BU20" s="12">
        <v>0.80698664936063225</v>
      </c>
      <c r="BV20" s="12">
        <v>0.77781047507706047</v>
      </c>
      <c r="BW20" s="12">
        <v>0.80212108010479244</v>
      </c>
      <c r="BX20" s="12">
        <v>0.82269545742216865</v>
      </c>
      <c r="BY20" s="12">
        <v>0.82724448910762693</v>
      </c>
      <c r="BZ20" s="12">
        <v>0.79393596588324877</v>
      </c>
      <c r="CA20" s="12">
        <v>0.87601772481068085</v>
      </c>
      <c r="CB20" s="12">
        <v>0.84223055694474813</v>
      </c>
      <c r="CC20" s="12">
        <v>0.8815471912347943</v>
      </c>
      <c r="CD20" s="12">
        <v>0.8940056292736327</v>
      </c>
      <c r="CE20" s="12">
        <v>0.88583111135071435</v>
      </c>
      <c r="CF20" s="12">
        <v>0.88138677447192992</v>
      </c>
      <c r="CG20" s="12">
        <v>0.93722705519485627</v>
      </c>
      <c r="CH20" s="12">
        <v>0.90623743273617097</v>
      </c>
      <c r="CI20" s="12">
        <v>0.78010544854003727</v>
      </c>
      <c r="CJ20" s="12">
        <v>0.7152472839085704</v>
      </c>
      <c r="CK20" s="12">
        <v>0.63905395579146318</v>
      </c>
      <c r="CL20" s="12">
        <v>0.64455564657942199</v>
      </c>
      <c r="CM20" s="12">
        <v>0.54679260113034434</v>
      </c>
      <c r="CN20" s="12">
        <v>0.50321960961882872</v>
      </c>
      <c r="CO20" s="23">
        <v>0.47641477679197003</v>
      </c>
      <c r="CP20" s="12">
        <v>0.47209421308559552</v>
      </c>
      <c r="CQ20" s="12">
        <v>0.42998497698258697</v>
      </c>
      <c r="CR20" s="12">
        <v>0.47849818222096163</v>
      </c>
      <c r="CS20" s="12">
        <v>0.41337148179697386</v>
      </c>
      <c r="CT20" s="23">
        <v>0.40329691335979828</v>
      </c>
      <c r="CU20" s="12">
        <v>0.37</v>
      </c>
      <c r="CV20" s="12">
        <v>0.28599999999999998</v>
      </c>
      <c r="CW20" s="12">
        <v>0.28799999999999998</v>
      </c>
      <c r="CX20" s="12">
        <v>0.253</v>
      </c>
      <c r="CY20" s="12">
        <v>0.221</v>
      </c>
      <c r="CZ20" s="12">
        <v>0.17199999999999999</v>
      </c>
      <c r="DA20" s="12">
        <v>0.14899999999999999</v>
      </c>
      <c r="DB20" s="12">
        <v>0.13400000000000001</v>
      </c>
      <c r="DC20" s="12">
        <v>0.126</v>
      </c>
      <c r="DD20" s="12">
        <v>0.11899999999999999</v>
      </c>
      <c r="DE20" s="12">
        <v>0.13400000000000001</v>
      </c>
      <c r="DF20" s="12">
        <v>0.17</v>
      </c>
      <c r="DG20" s="12">
        <v>0.26900000000000002</v>
      </c>
      <c r="DH20" s="12">
        <v>0.47899999999999998</v>
      </c>
      <c r="DI20" s="23">
        <v>0.58899999999999997</v>
      </c>
    </row>
    <row r="21" spans="1:113" x14ac:dyDescent="0.3">
      <c r="A21" s="14" t="s">
        <v>19</v>
      </c>
      <c r="B21" s="10">
        <v>0.29399999999999998</v>
      </c>
      <c r="C21" s="10">
        <v>0.29799999999999999</v>
      </c>
      <c r="D21" s="10">
        <v>0.30599999999999999</v>
      </c>
      <c r="E21" s="10">
        <v>0.309</v>
      </c>
      <c r="F21" s="10">
        <v>0.32400000000000001</v>
      </c>
      <c r="G21" s="10">
        <v>0.32400000000000001</v>
      </c>
      <c r="H21" s="10">
        <v>0.32500000000000001</v>
      </c>
      <c r="I21" s="10">
        <v>0.33700000000000002</v>
      </c>
      <c r="J21" s="10">
        <v>0.34399999999999997</v>
      </c>
      <c r="K21" s="10">
        <v>0.35</v>
      </c>
      <c r="L21" s="10">
        <v>0.35299999999999998</v>
      </c>
      <c r="M21" s="10">
        <v>0.36299999999999999</v>
      </c>
      <c r="N21" s="10">
        <v>0.36499999999999999</v>
      </c>
      <c r="O21" s="10">
        <v>0.378</v>
      </c>
      <c r="P21" s="10">
        <v>0.379</v>
      </c>
      <c r="Q21" s="10">
        <v>0.39100000000000001</v>
      </c>
      <c r="R21" s="10">
        <v>0.39300000000000002</v>
      </c>
      <c r="S21" s="10">
        <v>0.40799999999999997</v>
      </c>
      <c r="T21" s="10">
        <v>0.40500000000000003</v>
      </c>
      <c r="U21" s="10">
        <v>0.41</v>
      </c>
      <c r="V21" s="10">
        <v>0.42799999999999999</v>
      </c>
      <c r="W21" s="10">
        <v>0.41699999999999998</v>
      </c>
      <c r="X21" s="10">
        <v>0.433</v>
      </c>
      <c r="Y21" s="10">
        <v>0.443</v>
      </c>
      <c r="Z21" s="10">
        <v>0.44</v>
      </c>
      <c r="AA21" s="10">
        <v>0.45100000000000001</v>
      </c>
      <c r="AB21" s="10">
        <v>0.48499999999999999</v>
      </c>
      <c r="AC21" s="10">
        <v>0.48399999999999999</v>
      </c>
      <c r="AD21" s="10">
        <v>0.48199999999999998</v>
      </c>
      <c r="AE21" s="14">
        <v>0.49099999999999999</v>
      </c>
      <c r="AF21" s="73">
        <v>0.57899999999999996</v>
      </c>
      <c r="AG21" s="12">
        <v>0.61899999999999999</v>
      </c>
      <c r="AH21" s="11">
        <v>0.57099999999999995</v>
      </c>
      <c r="AI21" s="10">
        <v>0.57199999999999995</v>
      </c>
      <c r="AJ21" s="10">
        <v>0.56299999999999994</v>
      </c>
      <c r="AK21" s="10">
        <v>0.53500000000000003</v>
      </c>
      <c r="AL21" s="10">
        <v>0.54</v>
      </c>
      <c r="AM21" s="10">
        <v>0.52900000000000003</v>
      </c>
      <c r="AN21" s="10">
        <v>0.53600000000000003</v>
      </c>
      <c r="AO21" s="10">
        <v>0.53300000000000003</v>
      </c>
      <c r="AP21" s="10">
        <v>0.51600000000000001</v>
      </c>
      <c r="AQ21" s="10">
        <v>0.52800000000000002</v>
      </c>
      <c r="AR21" s="10">
        <v>0.53300000000000003</v>
      </c>
      <c r="AS21" s="10">
        <v>0.48099999999999998</v>
      </c>
      <c r="AT21" s="10">
        <v>0.50800000000000001</v>
      </c>
      <c r="AU21" s="10">
        <v>0.47499999999999998</v>
      </c>
      <c r="AV21" s="10">
        <v>0.45700000000000002</v>
      </c>
      <c r="AW21" s="10">
        <v>0.45400000000000001</v>
      </c>
      <c r="AX21" s="10">
        <v>0.42099999999999999</v>
      </c>
      <c r="AY21" s="10">
        <v>0.42599999999999999</v>
      </c>
      <c r="AZ21" s="10">
        <v>0.40300000000000002</v>
      </c>
      <c r="BA21" s="10">
        <v>0.376</v>
      </c>
      <c r="BB21" s="10">
        <v>0.38200000000000001</v>
      </c>
      <c r="BC21" s="10">
        <v>0.36299999999999999</v>
      </c>
      <c r="BD21" s="10">
        <v>0.34100000000000003</v>
      </c>
      <c r="BE21" s="10">
        <v>0.33</v>
      </c>
      <c r="BF21" s="10">
        <v>0.30599999999999999</v>
      </c>
      <c r="BG21" s="10">
        <v>0.28799999999999998</v>
      </c>
      <c r="BH21" s="10">
        <v>0.29699999999999999</v>
      </c>
      <c r="BI21" s="10">
        <v>0.28399999999999997</v>
      </c>
      <c r="BJ21" s="10">
        <v>0.27600000000000002</v>
      </c>
      <c r="BK21" s="14">
        <v>0.28699999999999998</v>
      </c>
      <c r="BL21" s="12">
        <v>0.24401503734541855</v>
      </c>
      <c r="BM21" s="12">
        <v>0.23831382756056071</v>
      </c>
      <c r="BN21" s="12">
        <v>0.22789644058503922</v>
      </c>
      <c r="BO21" s="12">
        <v>0.2296352188063312</v>
      </c>
      <c r="BP21" s="12">
        <v>0.23770159921382705</v>
      </c>
      <c r="BQ21" s="12">
        <v>0.22816408285443726</v>
      </c>
      <c r="BR21" s="12">
        <v>0.21829847875981237</v>
      </c>
      <c r="BS21" s="12">
        <v>0.22918242136488254</v>
      </c>
      <c r="BT21" s="12">
        <v>0.21352525749667534</v>
      </c>
      <c r="BU21" s="12">
        <v>0.21589041262817504</v>
      </c>
      <c r="BV21" s="12">
        <v>0.20807915475428823</v>
      </c>
      <c r="BW21" s="12">
        <v>0.28332140263682654</v>
      </c>
      <c r="BX21" s="12">
        <v>0.25156919724544113</v>
      </c>
      <c r="BY21" s="12">
        <v>0.2734679936197521</v>
      </c>
      <c r="BZ21" s="12">
        <v>0.24502814524596137</v>
      </c>
      <c r="CA21" s="12">
        <v>0.24279632580872218</v>
      </c>
      <c r="CB21" s="12">
        <v>0.23343144554781731</v>
      </c>
      <c r="CC21" s="12">
        <v>0.20658389865749371</v>
      </c>
      <c r="CD21" s="12">
        <v>0.21922274022240265</v>
      </c>
      <c r="CE21" s="12">
        <v>0.19749912710530179</v>
      </c>
      <c r="CF21" s="12">
        <v>0.20340282866376672</v>
      </c>
      <c r="CG21" s="12">
        <v>0.20781095726286422</v>
      </c>
      <c r="CH21" s="12">
        <v>0.18935836942569151</v>
      </c>
      <c r="CI21" s="12">
        <v>0.19711308007575581</v>
      </c>
      <c r="CJ21" s="12">
        <v>0.21001222478325307</v>
      </c>
      <c r="CK21" s="12">
        <v>0.20054847002514001</v>
      </c>
      <c r="CL21" s="12">
        <v>0.21542573752437494</v>
      </c>
      <c r="CM21" s="12">
        <v>0.23030252633331191</v>
      </c>
      <c r="CN21" s="12">
        <v>0.22317128973515288</v>
      </c>
      <c r="CO21" s="23">
        <v>0.2260039101058425</v>
      </c>
      <c r="CP21" s="12">
        <v>0.28914860074595916</v>
      </c>
      <c r="CQ21" s="12">
        <v>0.32330859572448833</v>
      </c>
      <c r="CR21" s="12">
        <v>0.41317133098896325</v>
      </c>
      <c r="CS21" s="12">
        <v>0.40489840301355834</v>
      </c>
      <c r="CT21" s="23">
        <v>0.39793683793744966</v>
      </c>
      <c r="CU21" s="12">
        <v>0.69799999999999995</v>
      </c>
      <c r="CV21" s="12">
        <v>0.73299999999999998</v>
      </c>
      <c r="CW21" s="12">
        <v>0.73799999999999999</v>
      </c>
      <c r="CX21" s="12">
        <v>0.74399999999999999</v>
      </c>
      <c r="CY21" s="12">
        <v>0.74299999999999999</v>
      </c>
      <c r="CZ21" s="12">
        <v>0.73599999999999999</v>
      </c>
      <c r="DA21" s="12">
        <v>0.77900000000000003</v>
      </c>
      <c r="DB21" s="12">
        <v>0.75600000000000001</v>
      </c>
      <c r="DC21" s="12">
        <v>0.73899999999999999</v>
      </c>
      <c r="DD21" s="12">
        <v>0.76600000000000001</v>
      </c>
      <c r="DE21" s="12">
        <v>0.73699999999999999</v>
      </c>
      <c r="DF21" s="12">
        <v>0.77</v>
      </c>
      <c r="DG21" s="12">
        <v>0.76200000000000001</v>
      </c>
      <c r="DH21" s="12">
        <v>0.69499999999999995</v>
      </c>
      <c r="DI21" s="23">
        <v>0.55700000000000005</v>
      </c>
    </row>
    <row r="22" spans="1:113" x14ac:dyDescent="0.3">
      <c r="A22" s="14" t="s">
        <v>20</v>
      </c>
      <c r="B22" s="10">
        <v>1.0860000000000001</v>
      </c>
      <c r="C22" s="10">
        <v>1.0149999999999999</v>
      </c>
      <c r="D22" s="10">
        <v>1.0109999999999999</v>
      </c>
      <c r="E22" s="10">
        <v>0.96</v>
      </c>
      <c r="F22" s="10">
        <v>0.89900000000000002</v>
      </c>
      <c r="G22" s="10">
        <v>0.91600000000000004</v>
      </c>
      <c r="H22" s="10">
        <v>0.90800000000000003</v>
      </c>
      <c r="I22" s="10">
        <v>0.88900000000000001</v>
      </c>
      <c r="J22" s="10">
        <v>0.79400000000000004</v>
      </c>
      <c r="K22" s="10">
        <v>0.81799999999999995</v>
      </c>
      <c r="L22" s="10">
        <v>0.77500000000000002</v>
      </c>
      <c r="M22" s="10">
        <v>0.745</v>
      </c>
      <c r="N22" s="10">
        <v>0.73599999999999999</v>
      </c>
      <c r="O22" s="10">
        <v>0.72499999999999998</v>
      </c>
      <c r="P22" s="10">
        <v>0.70399999999999996</v>
      </c>
      <c r="Q22" s="10">
        <v>0.69399999999999995</v>
      </c>
      <c r="R22" s="10">
        <v>0.65800000000000003</v>
      </c>
      <c r="S22" s="10">
        <v>0.67900000000000005</v>
      </c>
      <c r="T22" s="10">
        <v>0.65500000000000003</v>
      </c>
      <c r="U22" s="10">
        <v>0.64900000000000002</v>
      </c>
      <c r="V22" s="10">
        <v>0.64700000000000002</v>
      </c>
      <c r="W22" s="10">
        <v>0.66600000000000004</v>
      </c>
      <c r="X22" s="10">
        <v>0.65200000000000002</v>
      </c>
      <c r="Y22" s="10">
        <v>0.65800000000000003</v>
      </c>
      <c r="Z22" s="10">
        <v>0.64500000000000002</v>
      </c>
      <c r="AA22" s="10">
        <v>0.64500000000000002</v>
      </c>
      <c r="AB22" s="10">
        <v>0.63800000000000001</v>
      </c>
      <c r="AC22" s="10">
        <v>0.66400000000000003</v>
      </c>
      <c r="AD22" s="10">
        <v>0.71199999999999997</v>
      </c>
      <c r="AE22" s="14">
        <v>0.72</v>
      </c>
      <c r="AF22" s="73">
        <v>0.68600000000000005</v>
      </c>
      <c r="AG22" s="12">
        <v>0.72399999999999998</v>
      </c>
      <c r="AH22" s="11">
        <v>0.68200000000000005</v>
      </c>
      <c r="AI22" s="10">
        <v>0.69899999999999995</v>
      </c>
      <c r="AJ22" s="10">
        <v>0.75600000000000001</v>
      </c>
      <c r="AK22" s="10">
        <v>0.80600000000000005</v>
      </c>
      <c r="AL22" s="10">
        <v>0.70599999999999996</v>
      </c>
      <c r="AM22" s="10">
        <v>0.65200000000000002</v>
      </c>
      <c r="AN22" s="10">
        <v>0.64700000000000002</v>
      </c>
      <c r="AO22" s="10">
        <v>0.622</v>
      </c>
      <c r="AP22" s="10">
        <v>0.68100000000000005</v>
      </c>
      <c r="AQ22" s="10">
        <v>0.65400000000000003</v>
      </c>
      <c r="AR22" s="10">
        <v>0.625</v>
      </c>
      <c r="AS22" s="10">
        <v>0.57399999999999995</v>
      </c>
      <c r="AT22" s="10">
        <v>0.62</v>
      </c>
      <c r="AU22" s="10">
        <v>0.72499999999999998</v>
      </c>
      <c r="AV22" s="10">
        <v>0.73899999999999999</v>
      </c>
      <c r="AW22" s="10">
        <v>0.747</v>
      </c>
      <c r="AX22" s="10">
        <v>0.77800000000000002</v>
      </c>
      <c r="AY22" s="10">
        <v>0.74299999999999999</v>
      </c>
      <c r="AZ22" s="10">
        <v>0.86199999999999999</v>
      </c>
      <c r="BA22" s="10">
        <v>0.81</v>
      </c>
      <c r="BB22" s="10">
        <v>0.78300000000000003</v>
      </c>
      <c r="BC22" s="10">
        <v>0.86499999999999999</v>
      </c>
      <c r="BD22" s="10">
        <v>0.96899999999999997</v>
      </c>
      <c r="BE22" s="10">
        <v>1.0720000000000001</v>
      </c>
      <c r="BF22" s="10">
        <v>1.0640000000000001</v>
      </c>
      <c r="BG22" s="10">
        <v>1.0980000000000001</v>
      </c>
      <c r="BH22" s="10">
        <v>1.07</v>
      </c>
      <c r="BI22" s="10">
        <v>1.18</v>
      </c>
      <c r="BJ22" s="10">
        <v>1.087</v>
      </c>
      <c r="BK22" s="14">
        <v>1.1040000000000001</v>
      </c>
      <c r="BL22" s="94">
        <v>1.332891423300717</v>
      </c>
      <c r="BM22" s="94">
        <v>1.3321029945031013</v>
      </c>
      <c r="BN22" s="94">
        <v>1.3868834050791405</v>
      </c>
      <c r="BO22" s="94">
        <v>1.4082932687581764</v>
      </c>
      <c r="BP22" s="94">
        <v>1.342138306899552</v>
      </c>
      <c r="BQ22" s="94">
        <v>1.2306936512181936</v>
      </c>
      <c r="BR22" s="94">
        <v>1.2701536717847686</v>
      </c>
      <c r="BS22" s="94">
        <v>1.3505630405308846</v>
      </c>
      <c r="BT22" s="94">
        <v>1.2954181032746432</v>
      </c>
      <c r="BU22" s="94">
        <v>1.3963246867015295</v>
      </c>
      <c r="BV22" s="94">
        <v>1.3743735833271493</v>
      </c>
      <c r="BW22" s="94">
        <v>1.2791715726773036</v>
      </c>
      <c r="BX22" s="94">
        <v>1.2173249161046069</v>
      </c>
      <c r="BY22" s="94">
        <v>1.2953738813743128</v>
      </c>
      <c r="BZ22" s="94">
        <v>1.3054288979256043</v>
      </c>
      <c r="CA22" s="94">
        <v>1.2217058541454098</v>
      </c>
      <c r="CB22" s="94">
        <v>1.2712086177906841</v>
      </c>
      <c r="CC22" s="94">
        <v>1.317477662684776</v>
      </c>
      <c r="CD22" s="94">
        <v>1.2529726650551944</v>
      </c>
      <c r="CE22" s="94">
        <v>1.3602928959569216</v>
      </c>
      <c r="CF22" s="94">
        <v>1.3338002097373658</v>
      </c>
      <c r="CG22" s="94">
        <v>1.1941752836448396</v>
      </c>
      <c r="CH22" s="94">
        <v>1.2993624992051125</v>
      </c>
      <c r="CI22" s="94">
        <v>1.3233607695840048</v>
      </c>
      <c r="CJ22" s="94">
        <v>1.3319301639757055</v>
      </c>
      <c r="CK22" s="94">
        <v>1.3832211842834436</v>
      </c>
      <c r="CL22" s="94">
        <v>1.3795280686390581</v>
      </c>
      <c r="CM22" s="94">
        <v>1.3569211328892636</v>
      </c>
      <c r="CN22" s="94">
        <v>1.4186248853990751</v>
      </c>
      <c r="CO22" s="23">
        <v>1.3960753561899952</v>
      </c>
      <c r="CP22" s="12">
        <v>1.245514614052154</v>
      </c>
      <c r="CQ22" s="12">
        <v>1.191938512295081</v>
      </c>
      <c r="CR22" s="12">
        <v>0.64119076993833868</v>
      </c>
      <c r="CS22" s="12">
        <v>0.73854746882247702</v>
      </c>
      <c r="CT22" s="23">
        <v>0.86414011826514014</v>
      </c>
      <c r="CU22" s="12">
        <v>0.57399999999999995</v>
      </c>
      <c r="CV22" s="12">
        <v>0.51400000000000001</v>
      </c>
      <c r="CW22" s="12">
        <v>0.48899999999999999</v>
      </c>
      <c r="CX22" s="12">
        <v>0.55500000000000005</v>
      </c>
      <c r="CY22" s="12">
        <v>0.59699999999999998</v>
      </c>
      <c r="CZ22" s="12">
        <v>0.66400000000000003</v>
      </c>
      <c r="DA22" s="12">
        <v>0.621</v>
      </c>
      <c r="DB22" s="12">
        <v>0.65300000000000002</v>
      </c>
      <c r="DC22" s="12">
        <v>0.79800000000000004</v>
      </c>
      <c r="DD22" s="12">
        <v>0.63400000000000001</v>
      </c>
      <c r="DE22" s="12">
        <v>0.77800000000000002</v>
      </c>
      <c r="DF22" s="12">
        <v>0.60199999999999998</v>
      </c>
      <c r="DG22" s="12">
        <v>0.56299999999999994</v>
      </c>
      <c r="DH22" s="12">
        <v>0.35699999999999998</v>
      </c>
      <c r="DI22" s="23">
        <v>0.48499999999999999</v>
      </c>
    </row>
    <row r="23" spans="1:113" ht="15" thickBot="1" x14ac:dyDescent="0.35">
      <c r="A23" s="17" t="s">
        <v>21</v>
      </c>
      <c r="B23" s="16">
        <v>0</v>
      </c>
      <c r="C23" s="16">
        <v>1.0999999999999999E-2</v>
      </c>
      <c r="D23" s="16">
        <v>0</v>
      </c>
      <c r="E23" s="16">
        <v>8.9999999999999993E-3</v>
      </c>
      <c r="F23" s="16">
        <v>0</v>
      </c>
      <c r="G23" s="16">
        <v>1E-3</v>
      </c>
      <c r="H23" s="16">
        <v>0</v>
      </c>
      <c r="I23" s="16">
        <v>1.4999999999999999E-2</v>
      </c>
      <c r="J23" s="64" t="s">
        <v>28</v>
      </c>
      <c r="K23" s="16">
        <v>1.7999999999999999E-2</v>
      </c>
      <c r="L23" s="64" t="s">
        <v>28</v>
      </c>
      <c r="M23" s="64" t="s">
        <v>28</v>
      </c>
      <c r="N23" s="64" t="s">
        <v>28</v>
      </c>
      <c r="O23" s="16">
        <v>1.0999999999999999E-2</v>
      </c>
      <c r="P23" s="64" t="s">
        <v>28</v>
      </c>
      <c r="Q23" s="16">
        <v>2.9000000000000001E-2</v>
      </c>
      <c r="R23" s="64" t="s">
        <v>28</v>
      </c>
      <c r="S23" s="16">
        <v>8.9999999999999993E-3</v>
      </c>
      <c r="T23" s="16">
        <v>8.9999999999999993E-3</v>
      </c>
      <c r="U23" s="16">
        <v>3.1E-2</v>
      </c>
      <c r="V23" s="16">
        <v>1.2999999999999999E-2</v>
      </c>
      <c r="W23" s="64" t="s">
        <v>28</v>
      </c>
      <c r="X23" s="16">
        <v>2.3E-2</v>
      </c>
      <c r="Y23" s="16">
        <v>7.0000000000000001E-3</v>
      </c>
      <c r="Z23" s="16">
        <v>5.0000000000000001E-3</v>
      </c>
      <c r="AA23" s="64" t="s">
        <v>28</v>
      </c>
      <c r="AB23" s="64" t="s">
        <v>28</v>
      </c>
      <c r="AC23" s="64" t="s">
        <v>28</v>
      </c>
      <c r="AD23" s="16">
        <v>1.2E-2</v>
      </c>
      <c r="AE23" s="17">
        <v>3.9E-2</v>
      </c>
      <c r="AF23" s="83" t="s">
        <v>28</v>
      </c>
      <c r="AG23" s="18">
        <v>6.0000000000000001E-3</v>
      </c>
      <c r="AH23" s="19">
        <v>1.9E-2</v>
      </c>
      <c r="AI23" s="16">
        <v>2.1000000000000001E-2</v>
      </c>
      <c r="AJ23" s="16">
        <v>2.1000000000000001E-2</v>
      </c>
      <c r="AK23" s="16">
        <v>0</v>
      </c>
      <c r="AL23" s="16">
        <v>8.9999999999999993E-3</v>
      </c>
      <c r="AM23" s="16">
        <v>6.0000000000000001E-3</v>
      </c>
      <c r="AN23" s="16">
        <v>0</v>
      </c>
      <c r="AO23" s="16">
        <v>0</v>
      </c>
      <c r="AP23" s="16">
        <v>0</v>
      </c>
      <c r="AQ23" s="16">
        <v>1.0999999999999999E-2</v>
      </c>
      <c r="AR23" s="16">
        <v>0</v>
      </c>
      <c r="AS23" s="16">
        <v>0</v>
      </c>
      <c r="AT23" s="16">
        <v>0</v>
      </c>
      <c r="AU23" s="16">
        <v>2E-3</v>
      </c>
      <c r="AV23" s="16">
        <v>0</v>
      </c>
      <c r="AW23" s="16">
        <v>5.0000000000000001E-3</v>
      </c>
      <c r="AX23" s="16">
        <v>0</v>
      </c>
      <c r="AY23" s="16">
        <v>0</v>
      </c>
      <c r="AZ23" s="16">
        <v>1.2999999999999999E-2</v>
      </c>
      <c r="BA23" s="16">
        <v>6.0000000000000001E-3</v>
      </c>
      <c r="BB23" s="16">
        <v>1.2E-2</v>
      </c>
      <c r="BC23" s="16">
        <v>1.4999999999999999E-2</v>
      </c>
      <c r="BD23" s="16">
        <v>4.0000000000000001E-3</v>
      </c>
      <c r="BE23" s="16">
        <v>0</v>
      </c>
      <c r="BF23" s="16">
        <v>6.0000000000000001E-3</v>
      </c>
      <c r="BG23" s="16">
        <v>0</v>
      </c>
      <c r="BH23" s="16">
        <v>6.0000000000000001E-3</v>
      </c>
      <c r="BI23" s="16">
        <v>4.0000000000000001E-3</v>
      </c>
      <c r="BJ23" s="16">
        <v>7.0000000000000001E-3</v>
      </c>
      <c r="BK23" s="17">
        <v>1.6E-2</v>
      </c>
      <c r="BL23" s="95" t="s">
        <v>28</v>
      </c>
      <c r="BM23" s="89" t="s">
        <v>28</v>
      </c>
      <c r="BN23" s="89" t="s">
        <v>28</v>
      </c>
      <c r="BO23" s="89" t="s">
        <v>28</v>
      </c>
      <c r="BP23" s="89" t="s">
        <v>28</v>
      </c>
      <c r="BQ23" s="89" t="s">
        <v>28</v>
      </c>
      <c r="BR23" s="89" t="s">
        <v>28</v>
      </c>
      <c r="BS23" s="89" t="s">
        <v>28</v>
      </c>
      <c r="BT23" s="89" t="s">
        <v>28</v>
      </c>
      <c r="BU23" s="89" t="s">
        <v>28</v>
      </c>
      <c r="BV23" s="89" t="s">
        <v>28</v>
      </c>
      <c r="BW23" s="89" t="s">
        <v>28</v>
      </c>
      <c r="BX23" s="89" t="s">
        <v>28</v>
      </c>
      <c r="BY23" s="89" t="s">
        <v>28</v>
      </c>
      <c r="BZ23" s="89" t="s">
        <v>28</v>
      </c>
      <c r="CA23" s="89" t="s">
        <v>28</v>
      </c>
      <c r="CB23" s="89" t="s">
        <v>28</v>
      </c>
      <c r="CC23" s="89" t="s">
        <v>28</v>
      </c>
      <c r="CD23" s="89" t="s">
        <v>28</v>
      </c>
      <c r="CE23" s="89" t="s">
        <v>28</v>
      </c>
      <c r="CF23" s="89" t="s">
        <v>28</v>
      </c>
      <c r="CG23" s="89" t="s">
        <v>28</v>
      </c>
      <c r="CH23" s="89" t="s">
        <v>28</v>
      </c>
      <c r="CI23" s="89" t="s">
        <v>28</v>
      </c>
      <c r="CJ23" s="89" t="s">
        <v>28</v>
      </c>
      <c r="CK23" s="89" t="s">
        <v>28</v>
      </c>
      <c r="CL23" s="89" t="s">
        <v>28</v>
      </c>
      <c r="CM23" s="89" t="s">
        <v>28</v>
      </c>
      <c r="CN23" s="89" t="s">
        <v>28</v>
      </c>
      <c r="CO23" s="90" t="s">
        <v>28</v>
      </c>
      <c r="CP23" s="89" t="s">
        <v>28</v>
      </c>
      <c r="CQ23" s="89" t="s">
        <v>28</v>
      </c>
      <c r="CR23" s="89" t="s">
        <v>28</v>
      </c>
      <c r="CS23" s="89" t="s">
        <v>28</v>
      </c>
      <c r="CT23" s="90" t="s">
        <v>28</v>
      </c>
      <c r="CU23" s="35" t="s">
        <v>28</v>
      </c>
      <c r="CV23" s="18">
        <v>3.0000000000000001E-3</v>
      </c>
      <c r="CW23" s="36" t="s">
        <v>28</v>
      </c>
      <c r="CX23" s="18">
        <v>2E-3</v>
      </c>
      <c r="CY23" s="36" t="s">
        <v>28</v>
      </c>
      <c r="CZ23" s="36" t="s">
        <v>28</v>
      </c>
      <c r="DA23" s="36" t="s">
        <v>28</v>
      </c>
      <c r="DB23" s="18">
        <v>2E-3</v>
      </c>
      <c r="DC23" s="18">
        <v>5.0000000000000001E-3</v>
      </c>
      <c r="DD23" s="36" t="s">
        <v>28</v>
      </c>
      <c r="DE23" s="18">
        <v>1.2E-2</v>
      </c>
      <c r="DF23" s="36" t="s">
        <v>28</v>
      </c>
      <c r="DG23" s="18">
        <v>1.2E-2</v>
      </c>
      <c r="DH23" s="18">
        <v>6.0000000000000001E-3</v>
      </c>
      <c r="DI23" s="42">
        <v>1.4E-2</v>
      </c>
    </row>
    <row r="24" spans="1:113" x14ac:dyDescent="0.3">
      <c r="CO24" s="20"/>
      <c r="CP24" s="91"/>
      <c r="CQ24" s="92"/>
      <c r="CR24" s="92"/>
      <c r="CS24" s="92"/>
      <c r="CT24" s="93"/>
    </row>
    <row r="25" spans="1:113" x14ac:dyDescent="0.3">
      <c r="A25" s="58" t="s">
        <v>22</v>
      </c>
      <c r="B25" s="25">
        <f>B19/(B19+B20+B21+B22)</f>
        <v>0.75073075673920098</v>
      </c>
      <c r="C25" s="25">
        <f t="shared" ref="C25:BN25" si="2">C19/(C19+C20+C21+C22)</f>
        <v>0.75810392572080154</v>
      </c>
      <c r="D25" s="25">
        <f t="shared" si="2"/>
        <v>0.76058842547688332</v>
      </c>
      <c r="E25" s="25">
        <f t="shared" si="2"/>
        <v>0.7640671273445212</v>
      </c>
      <c r="F25" s="25">
        <f t="shared" si="2"/>
        <v>0.77668967731578098</v>
      </c>
      <c r="G25" s="25">
        <f t="shared" si="2"/>
        <v>0.77178693598305914</v>
      </c>
      <c r="H25" s="25">
        <f t="shared" si="2"/>
        <v>0.77392150502757051</v>
      </c>
      <c r="I25" s="25">
        <f t="shared" si="2"/>
        <v>0.77518130539887187</v>
      </c>
      <c r="J25" s="25">
        <f t="shared" si="2"/>
        <v>0.79066731930168066</v>
      </c>
      <c r="K25" s="25">
        <f t="shared" si="2"/>
        <v>0.78373112518265964</v>
      </c>
      <c r="L25" s="25">
        <f t="shared" si="2"/>
        <v>0.79212572909915746</v>
      </c>
      <c r="M25" s="25">
        <f t="shared" si="2"/>
        <v>0.79582591813622383</v>
      </c>
      <c r="N25" s="25">
        <f t="shared" si="2"/>
        <v>0.79513548808357826</v>
      </c>
      <c r="O25" s="25">
        <f t="shared" si="2"/>
        <v>0.79519636481661804</v>
      </c>
      <c r="P25" s="25">
        <f t="shared" si="2"/>
        <v>0.80029060381013883</v>
      </c>
      <c r="Q25" s="25">
        <f t="shared" si="2"/>
        <v>0.80104370515329426</v>
      </c>
      <c r="R25" s="25">
        <f t="shared" si="2"/>
        <v>0.8071683425235161</v>
      </c>
      <c r="S25" s="25">
        <f t="shared" si="2"/>
        <v>0.79823413996075854</v>
      </c>
      <c r="T25" s="25">
        <f t="shared" si="2"/>
        <v>0.80410022779043278</v>
      </c>
      <c r="U25" s="25">
        <f t="shared" si="2"/>
        <v>0.8036958988490841</v>
      </c>
      <c r="V25" s="25">
        <f t="shared" si="2"/>
        <v>0.80382619974059666</v>
      </c>
      <c r="W25" s="25">
        <f t="shared" si="2"/>
        <v>0.80369181380417332</v>
      </c>
      <c r="X25" s="25">
        <f t="shared" si="2"/>
        <v>0.79990207279255754</v>
      </c>
      <c r="Y25" s="25">
        <f t="shared" si="2"/>
        <v>0.79610073111291635</v>
      </c>
      <c r="Z25" s="25">
        <f t="shared" si="2"/>
        <v>0.79935222672064765</v>
      </c>
      <c r="AA25" s="25">
        <f t="shared" si="2"/>
        <v>0.80058555627846451</v>
      </c>
      <c r="AB25" s="25">
        <f t="shared" si="2"/>
        <v>0.79722311914756216</v>
      </c>
      <c r="AC25" s="25">
        <f t="shared" si="2"/>
        <v>0.79614949037372595</v>
      </c>
      <c r="AD25" s="25">
        <f t="shared" si="2"/>
        <v>0.78827519379844968</v>
      </c>
      <c r="AE25" s="27">
        <f t="shared" si="2"/>
        <v>0.7836827563790022</v>
      </c>
      <c r="AF25" s="27">
        <f t="shared" si="2"/>
        <v>0.78798185941043097</v>
      </c>
      <c r="AG25" s="78">
        <f t="shared" si="2"/>
        <v>0.77562862669245647</v>
      </c>
      <c r="AH25" s="25">
        <f t="shared" si="2"/>
        <v>0.7586882036221243</v>
      </c>
      <c r="AI25" s="25">
        <f t="shared" si="2"/>
        <v>0.76328580686973424</v>
      </c>
      <c r="AJ25" s="25">
        <f t="shared" si="2"/>
        <v>0.75812681042806562</v>
      </c>
      <c r="AK25" s="25">
        <f t="shared" si="2"/>
        <v>0.75499355670103097</v>
      </c>
      <c r="AL25" s="25">
        <f t="shared" si="2"/>
        <v>0.7703679897155713</v>
      </c>
      <c r="AM25" s="25">
        <f t="shared" si="2"/>
        <v>0.78141635747701232</v>
      </c>
      <c r="AN25" s="25">
        <f t="shared" si="2"/>
        <v>0.77487080103359174</v>
      </c>
      <c r="AO25" s="25">
        <f t="shared" si="2"/>
        <v>0.77790377450186288</v>
      </c>
      <c r="AP25" s="25">
        <f t="shared" si="2"/>
        <v>0.77439322365206065</v>
      </c>
      <c r="AQ25" s="25">
        <f t="shared" si="2"/>
        <v>0.78126009693053322</v>
      </c>
      <c r="AR25" s="25">
        <f t="shared" si="2"/>
        <v>0.78432319330436173</v>
      </c>
      <c r="AS25" s="25">
        <f t="shared" si="2"/>
        <v>0.79885527391659861</v>
      </c>
      <c r="AT25" s="25">
        <f t="shared" si="2"/>
        <v>0.78681282722513091</v>
      </c>
      <c r="AU25" s="25">
        <f t="shared" si="2"/>
        <v>0.77722293814432997</v>
      </c>
      <c r="AV25" s="25">
        <f t="shared" si="2"/>
        <v>0.78103475893000163</v>
      </c>
      <c r="AW25" s="25">
        <f t="shared" si="2"/>
        <v>0.77731092436974802</v>
      </c>
      <c r="AX25" s="25">
        <f t="shared" si="2"/>
        <v>0.77668952007835468</v>
      </c>
      <c r="AY25" s="25">
        <f t="shared" si="2"/>
        <v>0.78454294528332513</v>
      </c>
      <c r="AZ25" s="25">
        <f t="shared" si="2"/>
        <v>0.7670637475853187</v>
      </c>
      <c r="BA25" s="25">
        <f t="shared" si="2"/>
        <v>0.77937843962447395</v>
      </c>
      <c r="BB25" s="25">
        <f t="shared" si="2"/>
        <v>0.78032786885245897</v>
      </c>
      <c r="BC25" s="25">
        <f t="shared" si="2"/>
        <v>0.77218069548261292</v>
      </c>
      <c r="BD25" s="25">
        <f t="shared" si="2"/>
        <v>0.75908128359667693</v>
      </c>
      <c r="BE25" s="25">
        <f t="shared" si="2"/>
        <v>0.74258232800782531</v>
      </c>
      <c r="BF25" s="25">
        <f t="shared" si="2"/>
        <v>0.74797406807131284</v>
      </c>
      <c r="BG25" s="25">
        <f t="shared" si="2"/>
        <v>0.74420502775057129</v>
      </c>
      <c r="BH25" s="25">
        <f t="shared" si="2"/>
        <v>0.74700744095761895</v>
      </c>
      <c r="BI25" s="25">
        <f t="shared" si="2"/>
        <v>0.73038098339303159</v>
      </c>
      <c r="BJ25" s="25">
        <f t="shared" si="2"/>
        <v>0.74959612277867527</v>
      </c>
      <c r="BK25" s="27">
        <f t="shared" si="2"/>
        <v>0.74095796676441839</v>
      </c>
      <c r="BL25" s="25">
        <f t="shared" si="2"/>
        <v>0.64922688046416155</v>
      </c>
      <c r="BM25" s="25">
        <f t="shared" si="2"/>
        <v>0.65214270509781336</v>
      </c>
      <c r="BN25" s="25">
        <f t="shared" si="2"/>
        <v>0.63999245550445916</v>
      </c>
      <c r="BO25" s="25">
        <f t="shared" ref="BO25:CO25" si="3">BO19/(BO19+BO20+BO21+BO22)</f>
        <v>0.63470074264426657</v>
      </c>
      <c r="BP25" s="25">
        <f t="shared" si="3"/>
        <v>0.6391375011661663</v>
      </c>
      <c r="BQ25" s="25">
        <f t="shared" si="3"/>
        <v>0.64315365404652458</v>
      </c>
      <c r="BR25" s="25">
        <f t="shared" si="3"/>
        <v>0.64647623247385211</v>
      </c>
      <c r="BS25" s="25">
        <f t="shared" si="3"/>
        <v>0.61817909568300322</v>
      </c>
      <c r="BT25" s="25">
        <f t="shared" si="3"/>
        <v>0.6212880597399798</v>
      </c>
      <c r="BU25" s="25">
        <f t="shared" si="3"/>
        <v>0.59759846476053957</v>
      </c>
      <c r="BV25" s="25">
        <f t="shared" si="3"/>
        <v>0.60886028207471676</v>
      </c>
      <c r="BW25" s="25">
        <f t="shared" si="3"/>
        <v>0.60709245795865874</v>
      </c>
      <c r="BX25" s="25">
        <f t="shared" si="3"/>
        <v>0.62027193227466593</v>
      </c>
      <c r="BY25" s="25">
        <f t="shared" si="3"/>
        <v>0.60330483290532366</v>
      </c>
      <c r="BZ25" s="25">
        <f t="shared" si="3"/>
        <v>0.61068695397818373</v>
      </c>
      <c r="CA25" s="25">
        <f t="shared" si="3"/>
        <v>0.61141316229684972</v>
      </c>
      <c r="CB25" s="25">
        <f t="shared" si="3"/>
        <v>0.61028219937844008</v>
      </c>
      <c r="CC25" s="25">
        <f t="shared" si="3"/>
        <v>0.60048430476030334</v>
      </c>
      <c r="CD25" s="25">
        <f t="shared" si="3"/>
        <v>0.60826004844534232</v>
      </c>
      <c r="CE25" s="25">
        <f t="shared" si="3"/>
        <v>0.59562046579062311</v>
      </c>
      <c r="CF25" s="25">
        <f t="shared" si="3"/>
        <v>0.59777310749591062</v>
      </c>
      <c r="CG25" s="25">
        <f t="shared" si="3"/>
        <v>0.61366661128468869</v>
      </c>
      <c r="CH25" s="25">
        <f t="shared" si="3"/>
        <v>0.60285483429234588</v>
      </c>
      <c r="CI25" s="25">
        <f t="shared" si="3"/>
        <v>0.61918676823757124</v>
      </c>
      <c r="CJ25" s="25">
        <f t="shared" si="3"/>
        <v>0.62675947040242974</v>
      </c>
      <c r="CK25" s="25">
        <f t="shared" si="3"/>
        <v>0.63264798150426116</v>
      </c>
      <c r="CL25" s="25">
        <f t="shared" si="3"/>
        <v>0.63149521728703617</v>
      </c>
      <c r="CM25" s="25">
        <f t="shared" si="3"/>
        <v>0.64755203098136394</v>
      </c>
      <c r="CN25" s="25">
        <f t="shared" si="3"/>
        <v>0.6439320652872571</v>
      </c>
      <c r="CO25" s="27">
        <f t="shared" si="3"/>
        <v>0.65376715518416384</v>
      </c>
      <c r="CP25" s="32">
        <f t="shared" ref="CP25:CT25" si="4">CP19/(CP19+CP20+CP21+CP22)</f>
        <v>0.67688190812790605</v>
      </c>
      <c r="CQ25" s="32">
        <f t="shared" si="4"/>
        <v>0.68593147728111881</v>
      </c>
      <c r="CR25" s="32">
        <f t="shared" si="4"/>
        <v>0.75392709549015469</v>
      </c>
      <c r="CS25" s="32">
        <f t="shared" si="4"/>
        <v>0.75038207402243784</v>
      </c>
      <c r="CT25" s="27">
        <f t="shared" si="4"/>
        <v>0.73025915160761734</v>
      </c>
      <c r="CU25" s="25">
        <f t="shared" ref="CU25:DI25" si="5">CU19/(CU19+CU20+CU21+CU22)</f>
        <v>0.73024478396582893</v>
      </c>
      <c r="CV25" s="25">
        <f t="shared" si="5"/>
        <v>0.74665344571145276</v>
      </c>
      <c r="CW25" s="25">
        <f t="shared" si="5"/>
        <v>0.75249142297010296</v>
      </c>
      <c r="CX25" s="25">
        <f t="shared" si="5"/>
        <v>0.74805194805194808</v>
      </c>
      <c r="CY25" s="25">
        <f t="shared" si="5"/>
        <v>0.74555827220863891</v>
      </c>
      <c r="CZ25" s="25">
        <f t="shared" si="5"/>
        <v>0.74191429978657042</v>
      </c>
      <c r="DA25" s="25">
        <f t="shared" si="5"/>
        <v>0.74870214146658021</v>
      </c>
      <c r="DB25" s="25">
        <f t="shared" si="5"/>
        <v>0.74655059132720092</v>
      </c>
      <c r="DC25" s="25">
        <f t="shared" si="5"/>
        <v>0.72902069415023629</v>
      </c>
      <c r="DD25" s="25">
        <f t="shared" si="5"/>
        <v>0.75012337555518993</v>
      </c>
      <c r="DE25" s="25">
        <f t="shared" si="5"/>
        <v>0.72882749547771741</v>
      </c>
      <c r="DF25" s="25">
        <f t="shared" si="5"/>
        <v>0.74721311475409835</v>
      </c>
      <c r="DG25" s="25">
        <f t="shared" si="5"/>
        <v>0.73774267851266861</v>
      </c>
      <c r="DH25" s="25">
        <f t="shared" si="5"/>
        <v>0.74810793024021049</v>
      </c>
      <c r="DI25" s="27">
        <f t="shared" si="5"/>
        <v>0.73445131878866821</v>
      </c>
    </row>
    <row r="26" spans="1:113" x14ac:dyDescent="0.3">
      <c r="A26" s="59" t="s">
        <v>23</v>
      </c>
      <c r="B26" s="24">
        <f>B21/(B19+B20+B21+B22)</f>
        <v>4.774277362780123E-2</v>
      </c>
      <c r="C26" s="24">
        <f t="shared" ref="C26:BN26" si="6">C21/(C19+C20+C21+C22)</f>
        <v>4.8542107835152309E-2</v>
      </c>
      <c r="D26" s="24">
        <f t="shared" si="6"/>
        <v>4.9466537342386034E-2</v>
      </c>
      <c r="E26" s="24">
        <f t="shared" si="6"/>
        <v>5.0839091806515295E-2</v>
      </c>
      <c r="F26" s="24">
        <f t="shared" si="6"/>
        <v>5.2014769625943168E-2</v>
      </c>
      <c r="G26" s="24">
        <f t="shared" si="6"/>
        <v>5.2777325297279687E-2</v>
      </c>
      <c r="H26" s="24">
        <f t="shared" si="6"/>
        <v>5.270840090820629E-2</v>
      </c>
      <c r="I26" s="24">
        <f t="shared" si="6"/>
        <v>5.4311039484286873E-2</v>
      </c>
      <c r="J26" s="24">
        <f t="shared" si="6"/>
        <v>5.6126611192690488E-2</v>
      </c>
      <c r="K26" s="24">
        <f t="shared" si="6"/>
        <v>5.6827407046598478E-2</v>
      </c>
      <c r="L26" s="24">
        <f t="shared" si="6"/>
        <v>5.7193778353856119E-2</v>
      </c>
      <c r="M26" s="24">
        <f t="shared" si="6"/>
        <v>5.8728361106617048E-2</v>
      </c>
      <c r="N26" s="24">
        <f t="shared" si="6"/>
        <v>5.9582109043421476E-2</v>
      </c>
      <c r="O26" s="24">
        <f t="shared" si="6"/>
        <v>6.1343719571567673E-2</v>
      </c>
      <c r="P26" s="24">
        <f t="shared" si="6"/>
        <v>6.1188246690345498E-2</v>
      </c>
      <c r="Q26" s="24">
        <f t="shared" si="6"/>
        <v>6.3763861709067199E-2</v>
      </c>
      <c r="R26" s="24">
        <f t="shared" si="6"/>
        <v>6.3736620175154066E-2</v>
      </c>
      <c r="S26" s="24">
        <f t="shared" si="6"/>
        <v>6.6710268149117055E-2</v>
      </c>
      <c r="T26" s="24">
        <f t="shared" si="6"/>
        <v>6.5896518060527168E-2</v>
      </c>
      <c r="U26" s="24">
        <f t="shared" si="6"/>
        <v>6.6461338952828644E-2</v>
      </c>
      <c r="V26" s="24">
        <f t="shared" si="6"/>
        <v>6.9390402075226981E-2</v>
      </c>
      <c r="W26" s="24">
        <f t="shared" si="6"/>
        <v>6.693418940609952E-2</v>
      </c>
      <c r="X26" s="24">
        <f t="shared" si="6"/>
        <v>7.0670801370980904E-2</v>
      </c>
      <c r="Y26" s="24">
        <f t="shared" si="6"/>
        <v>7.1974004874086103E-2</v>
      </c>
      <c r="Z26" s="24">
        <f t="shared" si="6"/>
        <v>7.1255060728744934E-2</v>
      </c>
      <c r="AA26" s="24">
        <f t="shared" si="6"/>
        <v>7.3357189329863376E-2</v>
      </c>
      <c r="AB26" s="24">
        <f t="shared" si="6"/>
        <v>7.830158217629965E-2</v>
      </c>
      <c r="AC26" s="24">
        <f t="shared" si="6"/>
        <v>7.8304481475489407E-2</v>
      </c>
      <c r="AD26" s="24">
        <f t="shared" si="6"/>
        <v>7.7842377260981907E-2</v>
      </c>
      <c r="AE26" s="28">
        <f t="shared" si="6"/>
        <v>7.9798472289939873E-2</v>
      </c>
      <c r="AF26" s="28">
        <f t="shared" si="6"/>
        <v>9.3780369290573373E-2</v>
      </c>
      <c r="AG26" s="75">
        <f t="shared" si="6"/>
        <v>9.9774339136041251E-2</v>
      </c>
      <c r="AH26" s="24">
        <f t="shared" si="6"/>
        <v>9.3163648229727516E-2</v>
      </c>
      <c r="AI26" s="24">
        <f t="shared" si="6"/>
        <v>9.2676604018146452E-2</v>
      </c>
      <c r="AJ26" s="24">
        <f t="shared" si="6"/>
        <v>9.0601866752494348E-2</v>
      </c>
      <c r="AK26" s="24">
        <f t="shared" si="6"/>
        <v>8.6179123711340205E-2</v>
      </c>
      <c r="AL26" s="24">
        <f t="shared" si="6"/>
        <v>8.6774867427285893E-2</v>
      </c>
      <c r="AM26" s="24">
        <f t="shared" si="6"/>
        <v>8.5336344571705108E-2</v>
      </c>
      <c r="AN26" s="24">
        <f t="shared" si="6"/>
        <v>8.6563307493540048E-2</v>
      </c>
      <c r="AO26" s="24">
        <f t="shared" si="6"/>
        <v>8.6343755062368382E-2</v>
      </c>
      <c r="AP26" s="24">
        <f t="shared" si="6"/>
        <v>8.4052777325297284E-2</v>
      </c>
      <c r="AQ26" s="24">
        <f t="shared" si="6"/>
        <v>8.5298869143780306E-2</v>
      </c>
      <c r="AR26" s="24">
        <f t="shared" si="6"/>
        <v>8.5787864155802335E-2</v>
      </c>
      <c r="AS26" s="24">
        <f t="shared" si="6"/>
        <v>7.8659035159444002E-2</v>
      </c>
      <c r="AT26" s="24">
        <f t="shared" si="6"/>
        <v>8.3115183246073296E-2</v>
      </c>
      <c r="AU26" s="24">
        <f t="shared" si="6"/>
        <v>7.6514175257731964E-2</v>
      </c>
      <c r="AV26" s="24">
        <f t="shared" si="6"/>
        <v>7.3201986224571525E-2</v>
      </c>
      <c r="AW26" s="24">
        <f t="shared" si="6"/>
        <v>7.3367808661926326E-2</v>
      </c>
      <c r="AX26" s="24">
        <f t="shared" si="6"/>
        <v>6.8723473718576567E-2</v>
      </c>
      <c r="AY26" s="24">
        <f t="shared" si="6"/>
        <v>6.916707257671699E-2</v>
      </c>
      <c r="AZ26" s="24">
        <f t="shared" si="6"/>
        <v>6.4874436574372196E-2</v>
      </c>
      <c r="BA26" s="24">
        <f t="shared" si="6"/>
        <v>6.0861120103593389E-2</v>
      </c>
      <c r="BB26" s="24">
        <f t="shared" si="6"/>
        <v>6.2622950819672132E-2</v>
      </c>
      <c r="BC26" s="24">
        <f t="shared" si="6"/>
        <v>5.8986025349366263E-2</v>
      </c>
      <c r="BD26" s="24">
        <f t="shared" si="6"/>
        <v>5.5546505945593745E-2</v>
      </c>
      <c r="BE26" s="24">
        <f t="shared" si="6"/>
        <v>5.3798500163025766E-2</v>
      </c>
      <c r="BF26" s="24">
        <f t="shared" si="6"/>
        <v>4.9594813614262559E-2</v>
      </c>
      <c r="BG26" s="24">
        <f t="shared" si="6"/>
        <v>4.7012732615083243E-2</v>
      </c>
      <c r="BH26" s="24">
        <f t="shared" si="6"/>
        <v>4.8042704626334518E-2</v>
      </c>
      <c r="BI26" s="24">
        <f t="shared" si="6"/>
        <v>4.6239010094431779E-2</v>
      </c>
      <c r="BJ26" s="24">
        <f t="shared" si="6"/>
        <v>4.4588045234248794E-2</v>
      </c>
      <c r="BK26" s="28">
        <f t="shared" si="6"/>
        <v>4.6757901596611272E-2</v>
      </c>
      <c r="BL26" s="32">
        <f t="shared" si="6"/>
        <v>4.081429798582762E-2</v>
      </c>
      <c r="BM26" s="32">
        <f t="shared" si="6"/>
        <v>3.9576259051008221E-2</v>
      </c>
      <c r="BN26" s="32">
        <f t="shared" si="6"/>
        <v>3.7903943541198817E-2</v>
      </c>
      <c r="BO26" s="32">
        <f t="shared" ref="BO26:CO26" si="7">BO21/(BO19+BO20+BO21+BO22)</f>
        <v>3.8092494988835206E-2</v>
      </c>
      <c r="BP26" s="32">
        <f t="shared" si="7"/>
        <v>3.9460643990336344E-2</v>
      </c>
      <c r="BQ26" s="32">
        <f t="shared" si="7"/>
        <v>3.7956794360702817E-2</v>
      </c>
      <c r="BR26" s="32">
        <f t="shared" si="7"/>
        <v>3.6144037659628057E-2</v>
      </c>
      <c r="BS26" s="32">
        <f t="shared" si="7"/>
        <v>3.7956580061359657E-2</v>
      </c>
      <c r="BT26" s="32">
        <f t="shared" si="7"/>
        <v>3.5361719041242128E-2</v>
      </c>
      <c r="BU26" s="32">
        <f t="shared" si="7"/>
        <v>3.5910454153767382E-2</v>
      </c>
      <c r="BV26" s="32">
        <f t="shared" si="7"/>
        <v>3.4482604076945478E-2</v>
      </c>
      <c r="BW26" s="32">
        <f t="shared" si="7"/>
        <v>4.7077076135377628E-2</v>
      </c>
      <c r="BX26" s="32">
        <f t="shared" si="7"/>
        <v>4.1686297750532147E-2</v>
      </c>
      <c r="BY26" s="32">
        <f t="shared" si="7"/>
        <v>4.5275259293378847E-2</v>
      </c>
      <c r="BZ26" s="32">
        <f t="shared" si="7"/>
        <v>4.0689702288969273E-2</v>
      </c>
      <c r="CA26" s="32">
        <f t="shared" si="7"/>
        <v>4.0310469592624826E-2</v>
      </c>
      <c r="CB26" s="32">
        <f t="shared" si="7"/>
        <v>3.8763274280465922E-2</v>
      </c>
      <c r="CC26" s="32">
        <f t="shared" si="7"/>
        <v>3.4308783508149331E-2</v>
      </c>
      <c r="CD26" s="32">
        <f t="shared" si="7"/>
        <v>3.6293748663114273E-2</v>
      </c>
      <c r="CE26" s="32">
        <f t="shared" si="7"/>
        <v>3.2682865005199471E-2</v>
      </c>
      <c r="CF26" s="32">
        <f t="shared" si="7"/>
        <v>3.3827186100143625E-2</v>
      </c>
      <c r="CG26" s="32">
        <f t="shared" si="7"/>
        <v>3.4321073441784637E-2</v>
      </c>
      <c r="CH26" s="32">
        <f t="shared" si="7"/>
        <v>3.1400446914158733E-2</v>
      </c>
      <c r="CI26" s="32">
        <f t="shared" si="7"/>
        <v>3.2627985962071358E-2</v>
      </c>
      <c r="CJ26" s="32">
        <f t="shared" si="7"/>
        <v>3.4726844159015877E-2</v>
      </c>
      <c r="CK26" s="32">
        <f t="shared" si="7"/>
        <v>3.3143378959633901E-2</v>
      </c>
      <c r="CL26" s="32">
        <f t="shared" si="7"/>
        <v>3.5447680071174471E-2</v>
      </c>
      <c r="CM26" s="32">
        <f t="shared" si="7"/>
        <v>3.8036100836744809E-2</v>
      </c>
      <c r="CN26" s="32">
        <f t="shared" si="7"/>
        <v>3.7045946602357188E-2</v>
      </c>
      <c r="CO26" s="28">
        <f t="shared" si="7"/>
        <v>3.7288634196124847E-2</v>
      </c>
      <c r="CP26" s="32">
        <f t="shared" ref="CP26:CT26" si="8">CP21/(CP19+CP20+CP21+CP22)</f>
        <v>4.655726837849504E-2</v>
      </c>
      <c r="CQ26" s="32">
        <f t="shared" si="8"/>
        <v>5.2199968232270619E-2</v>
      </c>
      <c r="CR26" s="32">
        <f t="shared" si="8"/>
        <v>6.6327160142630487E-2</v>
      </c>
      <c r="CS26" s="32">
        <f t="shared" si="8"/>
        <v>6.4920845952811002E-2</v>
      </c>
      <c r="CT26" s="28">
        <f t="shared" si="8"/>
        <v>6.445388764268023E-2</v>
      </c>
      <c r="CU26" s="32">
        <f t="shared" ref="CU26:DI26" si="9">CU21/(CU19+CU20+CU21+CU22)</f>
        <v>0.11467060949564646</v>
      </c>
      <c r="CV26" s="32">
        <f t="shared" si="9"/>
        <v>0.12113700214840524</v>
      </c>
      <c r="CW26" s="32">
        <f t="shared" si="9"/>
        <v>0.12056853455317759</v>
      </c>
      <c r="CX26" s="32">
        <f t="shared" si="9"/>
        <v>0.12077922077922079</v>
      </c>
      <c r="CY26" s="32">
        <f t="shared" si="9"/>
        <v>0.12110839445802771</v>
      </c>
      <c r="CZ26" s="32">
        <f t="shared" si="9"/>
        <v>0.12083401740272534</v>
      </c>
      <c r="DA26" s="32">
        <f t="shared" si="9"/>
        <v>0.1263789746917586</v>
      </c>
      <c r="DB26" s="32">
        <f t="shared" si="9"/>
        <v>0.12417871222076214</v>
      </c>
      <c r="DC26" s="32">
        <f t="shared" si="9"/>
        <v>0.12041714192602247</v>
      </c>
      <c r="DD26" s="32">
        <f t="shared" si="9"/>
        <v>0.12600756703405167</v>
      </c>
      <c r="DE26" s="32">
        <f t="shared" si="9"/>
        <v>0.12119717151784243</v>
      </c>
      <c r="DF26" s="32">
        <f t="shared" si="9"/>
        <v>0.12622950819672132</v>
      </c>
      <c r="DG26" s="32">
        <f t="shared" si="9"/>
        <v>0.12537018756169793</v>
      </c>
      <c r="DH26" s="32">
        <f t="shared" si="9"/>
        <v>0.11434682461335964</v>
      </c>
      <c r="DI26" s="28">
        <f t="shared" si="9"/>
        <v>9.0687072614783468E-2</v>
      </c>
    </row>
    <row r="27" spans="1:113" x14ac:dyDescent="0.3">
      <c r="A27" s="59" t="s">
        <v>24</v>
      </c>
      <c r="B27" s="24">
        <f>B22/(B19+B20+B21+B22)</f>
        <v>0.17635595972718415</v>
      </c>
      <c r="C27" s="24">
        <f t="shared" ref="C27:BN27" si="10">C22/(C19+C20+C21+C22)</f>
        <v>0.16533637400228052</v>
      </c>
      <c r="D27" s="24">
        <f t="shared" si="10"/>
        <v>0.16343355965082443</v>
      </c>
      <c r="E27" s="24">
        <f t="shared" si="10"/>
        <v>0.15794669299111549</v>
      </c>
      <c r="F27" s="24">
        <f t="shared" si="10"/>
        <v>0.14432493177074973</v>
      </c>
      <c r="G27" s="24">
        <f t="shared" si="10"/>
        <v>0.14920996905033393</v>
      </c>
      <c r="H27" s="24">
        <f t="shared" si="10"/>
        <v>0.14725916315277326</v>
      </c>
      <c r="I27" s="24">
        <f t="shared" si="10"/>
        <v>0.14327155519742146</v>
      </c>
      <c r="J27" s="24">
        <f t="shared" si="10"/>
        <v>0.12954805025289609</v>
      </c>
      <c r="K27" s="24">
        <f t="shared" si="10"/>
        <v>0.1328137684689073</v>
      </c>
      <c r="L27" s="24">
        <f t="shared" si="10"/>
        <v>0.12556707712248866</v>
      </c>
      <c r="M27" s="24">
        <f t="shared" si="10"/>
        <v>0.12053065846950331</v>
      </c>
      <c r="N27" s="24">
        <f t="shared" si="10"/>
        <v>0.12014365001632386</v>
      </c>
      <c r="O27" s="24">
        <f t="shared" si="10"/>
        <v>0.11765660499837714</v>
      </c>
      <c r="P27" s="24">
        <f t="shared" si="10"/>
        <v>0.11365837907652566</v>
      </c>
      <c r="Q27" s="24">
        <f t="shared" si="10"/>
        <v>0.1131767775603392</v>
      </c>
      <c r="R27" s="24">
        <f t="shared" si="10"/>
        <v>0.10671423937722997</v>
      </c>
      <c r="S27" s="24">
        <f t="shared" si="10"/>
        <v>0.11102027468933943</v>
      </c>
      <c r="T27" s="24">
        <f t="shared" si="10"/>
        <v>0.10657338106085258</v>
      </c>
      <c r="U27" s="24">
        <f t="shared" si="10"/>
        <v>0.10520343653752634</v>
      </c>
      <c r="V27" s="24">
        <f t="shared" si="10"/>
        <v>0.10489623865110247</v>
      </c>
      <c r="W27" s="24">
        <f t="shared" si="10"/>
        <v>0.10690208667736759</v>
      </c>
      <c r="X27" s="24">
        <f t="shared" si="10"/>
        <v>0.10641423208748164</v>
      </c>
      <c r="Y27" s="24">
        <f t="shared" si="10"/>
        <v>0.10690495532087733</v>
      </c>
      <c r="Z27" s="24">
        <f t="shared" si="10"/>
        <v>0.10445344129554655</v>
      </c>
      <c r="AA27" s="24">
        <f t="shared" si="10"/>
        <v>0.10491216655823032</v>
      </c>
      <c r="AB27" s="24">
        <f t="shared" si="10"/>
        <v>0.10300290603810139</v>
      </c>
      <c r="AC27" s="24">
        <f t="shared" si="10"/>
        <v>0.10742598285067141</v>
      </c>
      <c r="AD27" s="24">
        <f t="shared" si="10"/>
        <v>0.11498708010335916</v>
      </c>
      <c r="AE27" s="28">
        <f t="shared" si="10"/>
        <v>0.11701608971233544</v>
      </c>
      <c r="AF27" s="28">
        <f t="shared" si="10"/>
        <v>0.11111111111111113</v>
      </c>
      <c r="AG27" s="75">
        <f t="shared" si="10"/>
        <v>0.11669890393294648</v>
      </c>
      <c r="AH27" s="24">
        <f t="shared" si="10"/>
        <v>0.11127426986457824</v>
      </c>
      <c r="AI27" s="24">
        <f t="shared" si="10"/>
        <v>0.11325340246273491</v>
      </c>
      <c r="AJ27" s="24">
        <f t="shared" si="10"/>
        <v>0.12166076601223044</v>
      </c>
      <c r="AK27" s="24">
        <f t="shared" si="10"/>
        <v>0.12983247422680413</v>
      </c>
      <c r="AL27" s="24">
        <f t="shared" si="10"/>
        <v>0.11345010445122933</v>
      </c>
      <c r="AM27" s="24">
        <f t="shared" si="10"/>
        <v>0.10517825455718663</v>
      </c>
      <c r="AN27" s="24">
        <f t="shared" si="10"/>
        <v>0.10448966408268734</v>
      </c>
      <c r="AO27" s="24">
        <f t="shared" si="10"/>
        <v>0.10076138020411469</v>
      </c>
      <c r="AP27" s="24">
        <f t="shared" si="10"/>
        <v>0.11093011891187492</v>
      </c>
      <c r="AQ27" s="24">
        <f t="shared" si="10"/>
        <v>0.10565428109854605</v>
      </c>
      <c r="AR27" s="24">
        <f t="shared" si="10"/>
        <v>0.10059552551102525</v>
      </c>
      <c r="AS27" s="24">
        <f t="shared" si="10"/>
        <v>9.3867538838920683E-2</v>
      </c>
      <c r="AT27" s="24">
        <f t="shared" si="10"/>
        <v>0.10143979057591623</v>
      </c>
      <c r="AU27" s="24">
        <f t="shared" si="10"/>
        <v>0.116784793814433</v>
      </c>
      <c r="AV27" s="24">
        <f t="shared" si="10"/>
        <v>0.11837257728656093</v>
      </c>
      <c r="AW27" s="24">
        <f t="shared" si="10"/>
        <v>0.12071751777634133</v>
      </c>
      <c r="AX27" s="24">
        <f t="shared" si="10"/>
        <v>0.12699967352269018</v>
      </c>
      <c r="AY27" s="24">
        <f t="shared" si="10"/>
        <v>0.12063646695892188</v>
      </c>
      <c r="AZ27" s="24">
        <f t="shared" si="10"/>
        <v>0.13876368319381843</v>
      </c>
      <c r="BA27" s="24">
        <f t="shared" si="10"/>
        <v>0.13111039171252831</v>
      </c>
      <c r="BB27" s="24">
        <f t="shared" si="10"/>
        <v>0.12836065573770494</v>
      </c>
      <c r="BC27" s="24">
        <f t="shared" si="10"/>
        <v>0.14055898602534936</v>
      </c>
      <c r="BD27" s="24">
        <f t="shared" si="10"/>
        <v>0.15784329695390129</v>
      </c>
      <c r="BE27" s="24">
        <f t="shared" si="10"/>
        <v>0.17476361265079884</v>
      </c>
      <c r="BF27" s="24">
        <f t="shared" si="10"/>
        <v>0.17244732576985414</v>
      </c>
      <c r="BG27" s="24">
        <f t="shared" si="10"/>
        <v>0.1792360430950049</v>
      </c>
      <c r="BH27" s="24">
        <f t="shared" si="10"/>
        <v>0.17308314461339372</v>
      </c>
      <c r="BI27" s="24">
        <f t="shared" si="10"/>
        <v>0.19211983067404756</v>
      </c>
      <c r="BJ27" s="24">
        <f t="shared" si="10"/>
        <v>0.17560581583198709</v>
      </c>
      <c r="BK27" s="28">
        <f t="shared" si="10"/>
        <v>0.1798631476050831</v>
      </c>
      <c r="BL27" s="24">
        <f t="shared" si="10"/>
        <v>0.22294129216447142</v>
      </c>
      <c r="BM27" s="24">
        <f t="shared" si="10"/>
        <v>0.22121944720006359</v>
      </c>
      <c r="BN27" s="24">
        <f t="shared" si="10"/>
        <v>0.23066771095413185</v>
      </c>
      <c r="BO27" s="24">
        <f t="shared" ref="BO27:CO27" si="11">BO22/(BO19+BO20+BO21+BO22)</f>
        <v>0.23361139707504722</v>
      </c>
      <c r="BP27" s="24">
        <f t="shared" si="11"/>
        <v>0.2228072595620772</v>
      </c>
      <c r="BQ27" s="24">
        <f t="shared" si="11"/>
        <v>0.20473505407121106</v>
      </c>
      <c r="BR27" s="24">
        <f t="shared" si="11"/>
        <v>0.21030142952583433</v>
      </c>
      <c r="BS27" s="24">
        <f t="shared" si="11"/>
        <v>0.2236766409506083</v>
      </c>
      <c r="BT27" s="24">
        <f t="shared" si="11"/>
        <v>0.21453298568039411</v>
      </c>
      <c r="BU27" s="24">
        <f t="shared" si="11"/>
        <v>0.23225975176548877</v>
      </c>
      <c r="BV27" s="24">
        <f t="shared" si="11"/>
        <v>0.22775938408460997</v>
      </c>
      <c r="BW27" s="24">
        <f t="shared" si="11"/>
        <v>0.21254891778978058</v>
      </c>
      <c r="BX27" s="24">
        <f t="shared" si="11"/>
        <v>0.20171694097496592</v>
      </c>
      <c r="BY27" s="24">
        <f t="shared" si="11"/>
        <v>0.21446161792023516</v>
      </c>
      <c r="BZ27" s="24">
        <f t="shared" si="11"/>
        <v>0.21678127287251137</v>
      </c>
      <c r="CA27" s="24">
        <f t="shared" si="11"/>
        <v>0.20283476910378814</v>
      </c>
      <c r="CB27" s="24">
        <f t="shared" si="11"/>
        <v>0.21109498852423575</v>
      </c>
      <c r="CC27" s="24">
        <f t="shared" si="11"/>
        <v>0.21880241490076519</v>
      </c>
      <c r="CD27" s="24">
        <f t="shared" si="11"/>
        <v>0.20743776371525591</v>
      </c>
      <c r="CE27" s="24">
        <f t="shared" si="11"/>
        <v>0.22510615483575197</v>
      </c>
      <c r="CF27" s="24">
        <f t="shared" si="11"/>
        <v>0.22181947130036997</v>
      </c>
      <c r="CG27" s="24">
        <f t="shared" si="11"/>
        <v>0.19722433384730201</v>
      </c>
      <c r="CH27" s="24">
        <f t="shared" si="11"/>
        <v>0.21546744040035584</v>
      </c>
      <c r="CI27" s="24">
        <f t="shared" si="11"/>
        <v>0.21905495361418012</v>
      </c>
      <c r="CJ27" s="24">
        <f t="shared" si="11"/>
        <v>0.22024304196012301</v>
      </c>
      <c r="CK27" s="24">
        <f t="shared" si="11"/>
        <v>0.2285962285823116</v>
      </c>
      <c r="CL27" s="24">
        <f t="shared" si="11"/>
        <v>0.22699734111756029</v>
      </c>
      <c r="CM27" s="24">
        <f t="shared" si="11"/>
        <v>0.22410517965134741</v>
      </c>
      <c r="CN27" s="24">
        <f t="shared" si="11"/>
        <v>0.23548863214277116</v>
      </c>
      <c r="CO27" s="28">
        <f t="shared" si="11"/>
        <v>0.23034001156357725</v>
      </c>
      <c r="CP27" s="32">
        <f t="shared" ref="CP27:CT27" si="12">CP22/(CP19+CP20+CP21+CP22)</f>
        <v>0.20054656327633699</v>
      </c>
      <c r="CQ27" s="32">
        <f t="shared" si="12"/>
        <v>0.19244509208670713</v>
      </c>
      <c r="CR27" s="32">
        <f t="shared" si="12"/>
        <v>0.10293154362351623</v>
      </c>
      <c r="CS27" s="32">
        <f t="shared" si="12"/>
        <v>0.11841767242202972</v>
      </c>
      <c r="CT27" s="28">
        <f t="shared" si="12"/>
        <v>0.13996490090959762</v>
      </c>
      <c r="CU27" s="32">
        <f t="shared" ref="CU27:DI27" si="13">CU22/(CU19+CU20+CU21+CU22)</f>
        <v>9.429932643338261E-2</v>
      </c>
      <c r="CV27" s="32">
        <f t="shared" si="13"/>
        <v>8.4944637250041324E-2</v>
      </c>
      <c r="CW27" s="32">
        <f t="shared" si="13"/>
        <v>7.9888907041333126E-2</v>
      </c>
      <c r="CX27" s="32">
        <f t="shared" si="13"/>
        <v>9.009740259740262E-2</v>
      </c>
      <c r="CY27" s="32">
        <f t="shared" si="13"/>
        <v>9.7310513447432759E-2</v>
      </c>
      <c r="CZ27" s="32">
        <f t="shared" si="13"/>
        <v>0.10901329830898047</v>
      </c>
      <c r="DA27" s="32">
        <f t="shared" si="13"/>
        <v>0.10074626865671642</v>
      </c>
      <c r="DB27" s="32">
        <f t="shared" si="13"/>
        <v>0.10726018396846254</v>
      </c>
      <c r="DC27" s="32">
        <f t="shared" si="13"/>
        <v>0.13003095975232198</v>
      </c>
      <c r="DD27" s="32">
        <f t="shared" si="13"/>
        <v>0.10429346932061195</v>
      </c>
      <c r="DE27" s="32">
        <f t="shared" si="13"/>
        <v>0.12793948363755958</v>
      </c>
      <c r="DF27" s="32">
        <f t="shared" si="13"/>
        <v>9.8688524590163931E-2</v>
      </c>
      <c r="DG27" s="32">
        <f t="shared" si="13"/>
        <v>9.262915432708127E-2</v>
      </c>
      <c r="DH27" s="32">
        <f t="shared" si="13"/>
        <v>5.8736426456071071E-2</v>
      </c>
      <c r="DI27" s="28">
        <f t="shared" si="13"/>
        <v>7.8964506675350044E-2</v>
      </c>
    </row>
    <row r="28" spans="1:113" x14ac:dyDescent="0.3">
      <c r="A28" s="60" t="s">
        <v>25</v>
      </c>
      <c r="B28" s="26">
        <f>B20/(B19+B20+B21+B22)</f>
        <v>2.5170509905813574E-2</v>
      </c>
      <c r="C28" s="26">
        <f t="shared" ref="C28:BN28" si="14">C20/(C19+C20+C21+C22)</f>
        <v>2.801759244176576E-2</v>
      </c>
      <c r="D28" s="26">
        <f t="shared" si="14"/>
        <v>2.6511477529906242E-2</v>
      </c>
      <c r="E28" s="26">
        <f t="shared" si="14"/>
        <v>2.7147087857847977E-2</v>
      </c>
      <c r="F28" s="26">
        <f t="shared" si="14"/>
        <v>2.697062128752609E-2</v>
      </c>
      <c r="G28" s="26">
        <f t="shared" si="14"/>
        <v>2.6225769669327253E-2</v>
      </c>
      <c r="H28" s="26">
        <f t="shared" si="14"/>
        <v>2.6110930911449885E-2</v>
      </c>
      <c r="I28" s="26">
        <f t="shared" si="14"/>
        <v>2.7236099919419828E-2</v>
      </c>
      <c r="J28" s="26">
        <f t="shared" si="14"/>
        <v>2.365801925273291E-2</v>
      </c>
      <c r="K28" s="26">
        <f t="shared" si="14"/>
        <v>2.6627699301834718E-2</v>
      </c>
      <c r="L28" s="26">
        <f t="shared" si="14"/>
        <v>2.5113415424497729E-2</v>
      </c>
      <c r="M28" s="26">
        <f t="shared" si="14"/>
        <v>2.4915062287655717E-2</v>
      </c>
      <c r="N28" s="26">
        <f t="shared" si="14"/>
        <v>2.5138752856676459E-2</v>
      </c>
      <c r="O28" s="26">
        <f t="shared" si="14"/>
        <v>2.5803310613437196E-2</v>
      </c>
      <c r="P28" s="26">
        <f t="shared" si="14"/>
        <v>2.486277042298999E-2</v>
      </c>
      <c r="Q28" s="26">
        <f t="shared" si="14"/>
        <v>2.2015655577299415E-2</v>
      </c>
      <c r="R28" s="26">
        <f t="shared" si="14"/>
        <v>2.2380797924099902E-2</v>
      </c>
      <c r="S28" s="26">
        <f t="shared" si="14"/>
        <v>2.4035317200784823E-2</v>
      </c>
      <c r="T28" s="26">
        <f t="shared" si="14"/>
        <v>2.3429873088187433E-2</v>
      </c>
      <c r="U28" s="26">
        <f t="shared" si="14"/>
        <v>2.4639325660560867E-2</v>
      </c>
      <c r="V28" s="26">
        <f t="shared" si="14"/>
        <v>2.1887159533073932E-2</v>
      </c>
      <c r="W28" s="26">
        <f t="shared" si="14"/>
        <v>2.2471910112359553E-2</v>
      </c>
      <c r="X28" s="26">
        <f t="shared" si="14"/>
        <v>2.3012893748979923E-2</v>
      </c>
      <c r="Y28" s="26">
        <f t="shared" si="14"/>
        <v>2.5020308692120227E-2</v>
      </c>
      <c r="Z28" s="26">
        <f t="shared" si="14"/>
        <v>2.4939271255060725E-2</v>
      </c>
      <c r="AA28" s="26">
        <f t="shared" si="14"/>
        <v>2.114508783344177E-2</v>
      </c>
      <c r="AB28" s="26">
        <f t="shared" si="14"/>
        <v>2.1472392638036811E-2</v>
      </c>
      <c r="AC28" s="26">
        <f t="shared" si="14"/>
        <v>1.8120045300113252E-2</v>
      </c>
      <c r="AD28" s="26">
        <f t="shared" si="14"/>
        <v>1.8895348837209301E-2</v>
      </c>
      <c r="AE28" s="29">
        <f t="shared" si="14"/>
        <v>1.9502681618722574E-2</v>
      </c>
      <c r="AF28" s="29">
        <f t="shared" si="14"/>
        <v>7.1266601878846782E-3</v>
      </c>
      <c r="AG28" s="79">
        <f t="shared" si="14"/>
        <v>7.8981302385557704E-3</v>
      </c>
      <c r="AH28" s="26">
        <f t="shared" si="14"/>
        <v>3.6873878283569909E-2</v>
      </c>
      <c r="AI28" s="26">
        <f t="shared" si="14"/>
        <v>3.0784186649384315E-2</v>
      </c>
      <c r="AJ28" s="26">
        <f t="shared" si="14"/>
        <v>2.9610556807209525E-2</v>
      </c>
      <c r="AK28" s="26">
        <f t="shared" si="14"/>
        <v>2.899484536082474E-2</v>
      </c>
      <c r="AL28" s="26">
        <f t="shared" si="14"/>
        <v>2.9407038405913549E-2</v>
      </c>
      <c r="AM28" s="26">
        <f t="shared" si="14"/>
        <v>2.8069043394095817E-2</v>
      </c>
      <c r="AN28" s="26">
        <f t="shared" si="14"/>
        <v>3.4076227390180874E-2</v>
      </c>
      <c r="AO28" s="26">
        <f t="shared" si="14"/>
        <v>3.4991090231653976E-2</v>
      </c>
      <c r="AP28" s="26">
        <f t="shared" si="14"/>
        <v>3.0623880110767228E-2</v>
      </c>
      <c r="AQ28" s="26">
        <f t="shared" si="14"/>
        <v>2.7786752827140548E-2</v>
      </c>
      <c r="AR28" s="26">
        <f t="shared" si="14"/>
        <v>2.9293417028810553E-2</v>
      </c>
      <c r="AS28" s="26">
        <f t="shared" si="14"/>
        <v>2.8618152085036794E-2</v>
      </c>
      <c r="AT28" s="26">
        <f t="shared" si="14"/>
        <v>2.8632198952879578E-2</v>
      </c>
      <c r="AU28" s="26">
        <f t="shared" si="14"/>
        <v>2.9478092783505157E-2</v>
      </c>
      <c r="AV28" s="26">
        <f t="shared" si="14"/>
        <v>2.7390677558865931E-2</v>
      </c>
      <c r="AW28" s="26">
        <f t="shared" si="14"/>
        <v>2.8603749191984489E-2</v>
      </c>
      <c r="AX28" s="26">
        <f t="shared" si="14"/>
        <v>2.7587332680378718E-2</v>
      </c>
      <c r="AY28" s="26">
        <f t="shared" si="14"/>
        <v>2.5653515181035879E-2</v>
      </c>
      <c r="AZ28" s="26">
        <f t="shared" si="14"/>
        <v>2.9298132646490664E-2</v>
      </c>
      <c r="BA28" s="26">
        <f t="shared" si="14"/>
        <v>2.8650048559404333E-2</v>
      </c>
      <c r="BB28" s="26">
        <f t="shared" si="14"/>
        <v>2.8688524590163935E-2</v>
      </c>
      <c r="BC28" s="26">
        <f t="shared" si="14"/>
        <v>2.8274293142671433E-2</v>
      </c>
      <c r="BD28" s="26">
        <f t="shared" si="14"/>
        <v>2.7528913503827985E-2</v>
      </c>
      <c r="BE28" s="26">
        <f t="shared" si="14"/>
        <v>2.8855559178350181E-2</v>
      </c>
      <c r="BF28" s="26">
        <f t="shared" si="14"/>
        <v>2.9983792544570502E-2</v>
      </c>
      <c r="BG28" s="26">
        <f t="shared" si="14"/>
        <v>2.9546196539340513E-2</v>
      </c>
      <c r="BH28" s="26">
        <f t="shared" si="14"/>
        <v>3.1866709802652861E-2</v>
      </c>
      <c r="BI28" s="26">
        <f t="shared" si="14"/>
        <v>3.1260175838489092E-2</v>
      </c>
      <c r="BJ28" s="26">
        <f t="shared" si="14"/>
        <v>3.0210016155088854E-2</v>
      </c>
      <c r="BK28" s="29">
        <f t="shared" si="14"/>
        <v>3.2420984033887261E-2</v>
      </c>
      <c r="BL28" s="26">
        <f t="shared" si="14"/>
        <v>8.7017529385539361E-2</v>
      </c>
      <c r="BM28" s="26">
        <f t="shared" si="14"/>
        <v>8.7061588651114838E-2</v>
      </c>
      <c r="BN28" s="26">
        <f t="shared" si="14"/>
        <v>9.1435890000210088E-2</v>
      </c>
      <c r="BO28" s="26">
        <f t="shared" ref="BO28:CO28" si="15">BO20/(BO19+BO20+BO21+BO22)</f>
        <v>9.3595365291851085E-2</v>
      </c>
      <c r="BP28" s="26">
        <f t="shared" si="15"/>
        <v>9.8594595281420019E-2</v>
      </c>
      <c r="BQ28" s="26">
        <f t="shared" si="15"/>
        <v>0.11415449752156145</v>
      </c>
      <c r="BR28" s="26">
        <f t="shared" si="15"/>
        <v>0.10707830034068547</v>
      </c>
      <c r="BS28" s="26">
        <f t="shared" si="15"/>
        <v>0.12018768330502894</v>
      </c>
      <c r="BT28" s="26">
        <f t="shared" si="15"/>
        <v>0.12881723553838387</v>
      </c>
      <c r="BU28" s="26">
        <f t="shared" si="15"/>
        <v>0.13423132932020421</v>
      </c>
      <c r="BV28" s="26">
        <f t="shared" si="15"/>
        <v>0.12889772976372782</v>
      </c>
      <c r="BW28" s="26">
        <f t="shared" si="15"/>
        <v>0.13328154811618301</v>
      </c>
      <c r="BX28" s="26">
        <f t="shared" si="15"/>
        <v>0.13632482899983597</v>
      </c>
      <c r="BY28" s="26">
        <f t="shared" si="15"/>
        <v>0.13695828988106237</v>
      </c>
      <c r="BZ28" s="26">
        <f t="shared" si="15"/>
        <v>0.13184207086033567</v>
      </c>
      <c r="CA28" s="26">
        <f t="shared" si="15"/>
        <v>0.14544159900673739</v>
      </c>
      <c r="CB28" s="26">
        <f t="shared" si="15"/>
        <v>0.13985953781685825</v>
      </c>
      <c r="CC28" s="26">
        <f t="shared" si="15"/>
        <v>0.14640449683078222</v>
      </c>
      <c r="CD28" s="26">
        <f t="shared" si="15"/>
        <v>0.14800843917628742</v>
      </c>
      <c r="CE28" s="26">
        <f t="shared" si="15"/>
        <v>0.14659051436842541</v>
      </c>
      <c r="CF28" s="26">
        <f t="shared" si="15"/>
        <v>0.1465802351035759</v>
      </c>
      <c r="CG28" s="26">
        <f t="shared" si="15"/>
        <v>0.15478798142622471</v>
      </c>
      <c r="CH28" s="26">
        <f t="shared" si="15"/>
        <v>0.15027727839313967</v>
      </c>
      <c r="CI28" s="26">
        <f t="shared" si="15"/>
        <v>0.12913029218617733</v>
      </c>
      <c r="CJ28" s="26">
        <f t="shared" si="15"/>
        <v>0.11827064347843136</v>
      </c>
      <c r="CK28" s="26">
        <f t="shared" si="15"/>
        <v>0.10561241095379335</v>
      </c>
      <c r="CL28" s="26">
        <f t="shared" si="15"/>
        <v>0.10605976152422897</v>
      </c>
      <c r="CM28" s="26">
        <f t="shared" si="15"/>
        <v>9.0306688530543799E-2</v>
      </c>
      <c r="CN28" s="26">
        <f t="shared" si="15"/>
        <v>8.3533355967614506E-2</v>
      </c>
      <c r="CO28" s="29">
        <f t="shared" si="15"/>
        <v>7.8604199056133917E-2</v>
      </c>
      <c r="CP28" s="26">
        <f t="shared" ref="CP28:CT28" si="16">CP20/(CP19+CP20+CP21+CP22)</f>
        <v>7.6014260217261848E-2</v>
      </c>
      <c r="CQ28" s="26">
        <f t="shared" si="16"/>
        <v>6.9423462399903615E-2</v>
      </c>
      <c r="CR28" s="26">
        <f t="shared" si="16"/>
        <v>7.6814200743698463E-2</v>
      </c>
      <c r="CS28" s="26">
        <f t="shared" si="16"/>
        <v>6.6279407602721316E-2</v>
      </c>
      <c r="CT28" s="29">
        <f t="shared" si="16"/>
        <v>6.5322059840104821E-2</v>
      </c>
      <c r="CU28" s="26">
        <f t="shared" ref="CU28:DI28" si="17">CU20/(CU19+CU20+CU21+CU22)</f>
        <v>6.0785280105142107E-2</v>
      </c>
      <c r="CV28" s="26">
        <f t="shared" si="17"/>
        <v>4.7264914890100811E-2</v>
      </c>
      <c r="CW28" s="26">
        <f t="shared" si="17"/>
        <v>4.7051135435386374E-2</v>
      </c>
      <c r="CX28" s="26">
        <f t="shared" si="17"/>
        <v>4.1071428571428578E-2</v>
      </c>
      <c r="CY28" s="26">
        <f t="shared" si="17"/>
        <v>3.6022819885900573E-2</v>
      </c>
      <c r="CZ28" s="26">
        <f t="shared" si="17"/>
        <v>2.8238384501723855E-2</v>
      </c>
      <c r="DA28" s="26">
        <f t="shared" si="17"/>
        <v>2.4172615184944842E-2</v>
      </c>
      <c r="DB28" s="26">
        <f t="shared" si="17"/>
        <v>2.2010512483574243E-2</v>
      </c>
      <c r="DC28" s="26">
        <f t="shared" si="17"/>
        <v>2.0531204171419258E-2</v>
      </c>
      <c r="DD28" s="26">
        <f t="shared" si="17"/>
        <v>1.9575588090146406E-2</v>
      </c>
      <c r="DE28" s="26">
        <f t="shared" si="17"/>
        <v>2.2035849366880442E-2</v>
      </c>
      <c r="DF28" s="26">
        <f t="shared" si="17"/>
        <v>2.7868852459016397E-2</v>
      </c>
      <c r="DG28" s="26">
        <f t="shared" si="17"/>
        <v>4.4257979598552155E-2</v>
      </c>
      <c r="DH28" s="26">
        <f t="shared" si="17"/>
        <v>7.8808818690358662E-2</v>
      </c>
      <c r="DI28" s="29">
        <f t="shared" si="17"/>
        <v>9.5897101921198297E-2</v>
      </c>
    </row>
    <row r="31" spans="1:113" x14ac:dyDescent="0.3"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</row>
    <row r="32" spans="1:113" x14ac:dyDescent="0.3"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</row>
    <row r="33" spans="64:104" x14ac:dyDescent="0.3"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</row>
    <row r="34" spans="64:104" x14ac:dyDescent="0.3"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</row>
    <row r="35" spans="64:104" x14ac:dyDescent="0.3"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</row>
    <row r="36" spans="64:104" x14ac:dyDescent="0.3"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</row>
    <row r="37" spans="64:104" x14ac:dyDescent="0.3"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</row>
    <row r="38" spans="64:104" x14ac:dyDescent="0.3"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</row>
    <row r="39" spans="64:104" x14ac:dyDescent="0.3"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</row>
    <row r="40" spans="64:104" x14ac:dyDescent="0.3"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</row>
    <row r="41" spans="64:104" x14ac:dyDescent="0.3"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</row>
    <row r="42" spans="64:104" x14ac:dyDescent="0.3"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</row>
    <row r="43" spans="64:104" x14ac:dyDescent="0.3"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</row>
    <row r="44" spans="64:104" x14ac:dyDescent="0.3"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</row>
    <row r="45" spans="64:104" x14ac:dyDescent="0.3"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</row>
    <row r="46" spans="64:104" x14ac:dyDescent="0.3"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</row>
    <row r="47" spans="64:104" x14ac:dyDescent="0.3"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</row>
    <row r="48" spans="64:104" x14ac:dyDescent="0.3"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</row>
    <row r="49" spans="64:93" x14ac:dyDescent="0.3"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</row>
    <row r="50" spans="64:93" x14ac:dyDescent="0.3"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</row>
    <row r="51" spans="64:93" x14ac:dyDescent="0.3"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</row>
    <row r="52" spans="64:93" x14ac:dyDescent="0.3"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</row>
  </sheetData>
  <mergeCells count="6">
    <mergeCell ref="CP3:CT3"/>
    <mergeCell ref="B3:AE3"/>
    <mergeCell ref="AH3:BK3"/>
    <mergeCell ref="CU3:DI3"/>
    <mergeCell ref="A14:BZ14"/>
    <mergeCell ref="BL3:CO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F61D-E299-4A61-96D5-2C41EB4DA782}">
  <dimension ref="A1:AP28"/>
  <sheetViews>
    <sheetView topLeftCell="T1" workbookViewId="0">
      <selection activeCell="AS14" sqref="AS13:AS14"/>
    </sheetView>
  </sheetViews>
  <sheetFormatPr defaultRowHeight="14.4" x14ac:dyDescent="0.3"/>
  <sheetData>
    <row r="1" spans="1:42" x14ac:dyDescent="0.3">
      <c r="A1" t="s">
        <v>30</v>
      </c>
    </row>
    <row r="2" spans="1:42" ht="15" thickBot="1" x14ac:dyDescent="0.35">
      <c r="A2" t="s">
        <v>32</v>
      </c>
    </row>
    <row r="3" spans="1:42" ht="15" thickBot="1" x14ac:dyDescent="0.35">
      <c r="B3" s="113" t="s">
        <v>33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  <c r="Q3" s="116" t="s">
        <v>34</v>
      </c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8"/>
      <c r="AK3" s="119" t="s">
        <v>35</v>
      </c>
      <c r="AL3" s="120"/>
      <c r="AM3" s="120"/>
      <c r="AN3" s="120"/>
      <c r="AO3" s="120"/>
      <c r="AP3" s="121"/>
    </row>
    <row r="4" spans="1:42" x14ac:dyDescent="0.3">
      <c r="A4" s="20" t="s">
        <v>0</v>
      </c>
      <c r="B4" s="2">
        <v>37.185899999999997</v>
      </c>
      <c r="C4" s="2">
        <v>37.552799999999998</v>
      </c>
      <c r="D4" s="2">
        <v>37.564599999999999</v>
      </c>
      <c r="E4" s="2">
        <v>37.567300000000003</v>
      </c>
      <c r="F4" s="2">
        <v>37.5901</v>
      </c>
      <c r="G4" s="2">
        <v>37.313400000000001</v>
      </c>
      <c r="H4" s="2">
        <v>37.329599999999999</v>
      </c>
      <c r="I4" s="2">
        <v>37.328899999999997</v>
      </c>
      <c r="J4" s="2">
        <v>37.1265</v>
      </c>
      <c r="K4" s="2">
        <v>37.267200000000003</v>
      </c>
      <c r="L4" s="2">
        <v>37.099800000000002</v>
      </c>
      <c r="M4" s="2">
        <v>37.676400000000001</v>
      </c>
      <c r="N4" s="2">
        <v>37.197099999999999</v>
      </c>
      <c r="O4" s="2">
        <v>37.119300000000003</v>
      </c>
      <c r="P4" s="2">
        <v>37.231000000000002</v>
      </c>
      <c r="Q4" s="47">
        <v>37.774700000000003</v>
      </c>
      <c r="R4" s="46">
        <v>37.998899999999999</v>
      </c>
      <c r="S4" s="46">
        <v>37.571300000000001</v>
      </c>
      <c r="T4" s="46">
        <v>37.892699999999998</v>
      </c>
      <c r="U4" s="46">
        <v>37.6828</v>
      </c>
      <c r="V4" s="46">
        <v>37.819600000000001</v>
      </c>
      <c r="W4" s="46">
        <v>37.701099999999997</v>
      </c>
      <c r="X4" s="46">
        <v>37.678100000000001</v>
      </c>
      <c r="Y4" s="46">
        <v>37.7485</v>
      </c>
      <c r="Z4" s="46">
        <v>37.994799999999998</v>
      </c>
      <c r="AA4" s="46">
        <v>37.6462</v>
      </c>
      <c r="AB4" s="46">
        <v>37.575000000000003</v>
      </c>
      <c r="AC4" s="46">
        <v>37.840000000000003</v>
      </c>
      <c r="AD4" s="46">
        <v>37.880499999999998</v>
      </c>
      <c r="AE4" s="46">
        <v>37.738999999999997</v>
      </c>
      <c r="AF4" s="46">
        <v>37.835999999999999</v>
      </c>
      <c r="AG4" s="46">
        <v>37.634700000000002</v>
      </c>
      <c r="AH4" s="46">
        <v>38.045499999999997</v>
      </c>
      <c r="AI4" s="46">
        <v>37.994</v>
      </c>
      <c r="AJ4" s="69">
        <v>37.890799999999999</v>
      </c>
      <c r="AK4" s="2">
        <v>37.329599999999999</v>
      </c>
      <c r="AL4" s="2">
        <v>37.328899999999997</v>
      </c>
      <c r="AM4" s="2">
        <v>37.1265</v>
      </c>
      <c r="AN4" s="2">
        <v>37.267200000000003</v>
      </c>
      <c r="AO4" s="2">
        <v>37.099800000000002</v>
      </c>
      <c r="AP4" s="3">
        <v>37.676400000000001</v>
      </c>
    </row>
    <row r="5" spans="1:42" x14ac:dyDescent="0.3">
      <c r="A5" s="20" t="s">
        <v>1</v>
      </c>
      <c r="B5" s="2">
        <v>1.4200000000000001E-2</v>
      </c>
      <c r="C5" s="2">
        <v>7.1999999999999998E-3</v>
      </c>
      <c r="D5" s="2">
        <v>1.9099999999999999E-2</v>
      </c>
      <c r="E5" s="2">
        <v>0</v>
      </c>
      <c r="F5" s="2">
        <v>2.0799999999999999E-2</v>
      </c>
      <c r="G5" s="2">
        <v>2.7099999999999999E-2</v>
      </c>
      <c r="H5" s="2">
        <v>0</v>
      </c>
      <c r="I5" s="2">
        <v>7.3000000000000001E-3</v>
      </c>
      <c r="J5" s="2">
        <v>6.9900000000000004E-2</v>
      </c>
      <c r="K5" s="2">
        <v>0.26850000000000002</v>
      </c>
      <c r="L5" s="2">
        <v>0.18129999999999999</v>
      </c>
      <c r="M5" s="2">
        <v>6.1800000000000001E-2</v>
      </c>
      <c r="N5" s="2">
        <v>4.1599999999999998E-2</v>
      </c>
      <c r="O5" s="2">
        <v>2.2499999999999999E-2</v>
      </c>
      <c r="P5" s="2">
        <v>2.81E-2</v>
      </c>
      <c r="Q5" s="47">
        <v>0</v>
      </c>
      <c r="R5" s="46">
        <v>7.0499999999999993E-2</v>
      </c>
      <c r="S5" s="46">
        <v>3.3000000000000002E-2</v>
      </c>
      <c r="T5" s="46">
        <v>7.7700000000000005E-2</v>
      </c>
      <c r="U5" s="46">
        <v>3.4500000000000003E-2</v>
      </c>
      <c r="V5" s="46">
        <v>0.1014</v>
      </c>
      <c r="W5" s="46">
        <v>4.3499999999999997E-2</v>
      </c>
      <c r="X5" s="46">
        <v>1.6199999999999999E-2</v>
      </c>
      <c r="Y5" s="46">
        <v>3.49E-2</v>
      </c>
      <c r="Z5" s="46">
        <v>7.0300000000000001E-2</v>
      </c>
      <c r="AA5" s="46">
        <v>0</v>
      </c>
      <c r="AB5" s="46">
        <v>4.9700000000000001E-2</v>
      </c>
      <c r="AC5" s="46">
        <v>5.5599999999999997E-2</v>
      </c>
      <c r="AD5" s="46">
        <v>1.3100000000000001E-2</v>
      </c>
      <c r="AE5" s="46">
        <v>0.01</v>
      </c>
      <c r="AF5" s="46">
        <v>1.3899999999999999E-2</v>
      </c>
      <c r="AG5" s="46">
        <v>4.2200000000000001E-2</v>
      </c>
      <c r="AH5" s="46">
        <v>6.2600000000000003E-2</v>
      </c>
      <c r="AI5" s="46">
        <v>0</v>
      </c>
      <c r="AJ5" s="70">
        <v>2.2700000000000001E-2</v>
      </c>
      <c r="AK5" s="2">
        <v>0</v>
      </c>
      <c r="AL5" s="2">
        <v>7.3000000000000001E-3</v>
      </c>
      <c r="AM5" s="2">
        <v>6.9900000000000004E-2</v>
      </c>
      <c r="AN5" s="2">
        <v>0.26850000000000002</v>
      </c>
      <c r="AO5" s="2">
        <v>0.18129999999999999</v>
      </c>
      <c r="AP5" s="4">
        <v>6.1800000000000001E-2</v>
      </c>
    </row>
    <row r="6" spans="1:42" x14ac:dyDescent="0.3">
      <c r="A6" s="20" t="s">
        <v>2</v>
      </c>
      <c r="B6" s="2">
        <v>20.817699999999999</v>
      </c>
      <c r="C6" s="2">
        <v>20.6983</v>
      </c>
      <c r="D6" s="2">
        <v>20.8719</v>
      </c>
      <c r="E6" s="2">
        <v>21.000299999999999</v>
      </c>
      <c r="F6" s="2">
        <v>20.906300000000002</v>
      </c>
      <c r="G6" s="2">
        <v>20.866</v>
      </c>
      <c r="H6" s="2">
        <v>20.854399999999998</v>
      </c>
      <c r="I6" s="2">
        <v>21.010200000000001</v>
      </c>
      <c r="J6" s="2">
        <v>20.684000000000001</v>
      </c>
      <c r="K6" s="2">
        <v>20.858599999999999</v>
      </c>
      <c r="L6" s="2">
        <v>20.733899999999998</v>
      </c>
      <c r="M6" s="2">
        <v>21.025300000000001</v>
      </c>
      <c r="N6" s="2">
        <v>20.708600000000001</v>
      </c>
      <c r="O6" s="2">
        <v>20.610399999999998</v>
      </c>
      <c r="P6" s="2">
        <v>20.658999999999999</v>
      </c>
      <c r="Q6" s="47">
        <v>20.931899999999999</v>
      </c>
      <c r="R6" s="2">
        <v>20.898599999999998</v>
      </c>
      <c r="S6" s="2">
        <v>21.0794</v>
      </c>
      <c r="T6" s="2">
        <v>20.947700000000001</v>
      </c>
      <c r="U6" s="2">
        <v>20.962299999999999</v>
      </c>
      <c r="V6" s="2">
        <v>20.972200000000001</v>
      </c>
      <c r="W6" s="2">
        <v>20.975200000000001</v>
      </c>
      <c r="X6" s="2">
        <v>21.058299999999999</v>
      </c>
      <c r="Y6" s="2">
        <v>21.238900000000001</v>
      </c>
      <c r="Z6" s="2">
        <v>21.033200000000001</v>
      </c>
      <c r="AA6" s="2">
        <v>21.136700000000001</v>
      </c>
      <c r="AB6" s="2">
        <v>20.975100000000001</v>
      </c>
      <c r="AC6" s="2">
        <v>21.160299999999999</v>
      </c>
      <c r="AD6" s="2">
        <v>21.1907</v>
      </c>
      <c r="AE6" s="2">
        <v>21.177700000000002</v>
      </c>
      <c r="AF6" s="2">
        <v>21.289400000000001</v>
      </c>
      <c r="AG6" s="2">
        <v>21.163599999999999</v>
      </c>
      <c r="AH6" s="2">
        <v>21.1465</v>
      </c>
      <c r="AI6" s="2">
        <v>21.2163</v>
      </c>
      <c r="AJ6" s="4">
        <v>21.498999999999999</v>
      </c>
      <c r="AK6" s="2">
        <v>20.854399999999998</v>
      </c>
      <c r="AL6" s="2">
        <v>21.010200000000001</v>
      </c>
      <c r="AM6" s="2">
        <v>20.684000000000001</v>
      </c>
      <c r="AN6" s="2">
        <v>20.858599999999999</v>
      </c>
      <c r="AO6" s="2">
        <v>20.733899999999998</v>
      </c>
      <c r="AP6" s="4">
        <v>21.025300000000001</v>
      </c>
    </row>
    <row r="7" spans="1:42" x14ac:dyDescent="0.3">
      <c r="A7" s="20" t="s">
        <v>3</v>
      </c>
      <c r="B7" s="2">
        <v>9.1999999999999998E-3</v>
      </c>
      <c r="C7" s="2">
        <v>5.5999999999999999E-3</v>
      </c>
      <c r="D7" s="24" t="s">
        <v>27</v>
      </c>
      <c r="E7" s="2">
        <v>1.9400000000000001E-2</v>
      </c>
      <c r="F7" s="2">
        <v>2.1299999999999999E-2</v>
      </c>
      <c r="G7" s="24" t="s">
        <v>27</v>
      </c>
      <c r="H7" s="2">
        <v>1.8200000000000001E-2</v>
      </c>
      <c r="I7" s="2">
        <v>1.41E-2</v>
      </c>
      <c r="J7" s="24" t="s">
        <v>27</v>
      </c>
      <c r="K7" s="24" t="s">
        <v>27</v>
      </c>
      <c r="L7" s="2">
        <v>1.9699999999999999E-2</v>
      </c>
      <c r="M7" s="2">
        <v>1.5599999999999999E-2</v>
      </c>
      <c r="N7" s="2">
        <v>6.1000000000000004E-3</v>
      </c>
      <c r="O7" s="2">
        <v>1.6199999999999999E-2</v>
      </c>
      <c r="P7" s="24" t="s">
        <v>27</v>
      </c>
      <c r="Q7" s="24" t="s">
        <v>27</v>
      </c>
      <c r="R7" s="24" t="s">
        <v>27</v>
      </c>
      <c r="S7" s="2">
        <v>9.9000000000000008E-3</v>
      </c>
      <c r="T7" s="2">
        <v>1.01E-2</v>
      </c>
      <c r="U7" s="2">
        <v>4.6100000000000002E-2</v>
      </c>
      <c r="V7" s="24" t="s">
        <v>27</v>
      </c>
      <c r="W7" s="2">
        <v>2.1999999999999999E-2</v>
      </c>
      <c r="X7" s="24" t="s">
        <v>27</v>
      </c>
      <c r="Y7" s="2">
        <v>1.6500000000000001E-2</v>
      </c>
      <c r="Z7" s="24" t="s">
        <v>27</v>
      </c>
      <c r="AA7" s="24" t="s">
        <v>27</v>
      </c>
      <c r="AB7" s="2">
        <v>2.4899999999999999E-2</v>
      </c>
      <c r="AC7" s="2">
        <v>2.4500000000000001E-2</v>
      </c>
      <c r="AD7" s="2">
        <v>1.41E-2</v>
      </c>
      <c r="AE7" s="2">
        <v>1.6299999999999999E-2</v>
      </c>
      <c r="AF7" s="2">
        <v>2.3800000000000002E-2</v>
      </c>
      <c r="AG7" s="2">
        <v>2.76E-2</v>
      </c>
      <c r="AH7" s="2">
        <v>2.06E-2</v>
      </c>
      <c r="AI7" s="2">
        <v>1.78E-2</v>
      </c>
      <c r="AJ7" s="4">
        <v>1.06E-2</v>
      </c>
      <c r="AK7" s="2">
        <v>1.8200000000000001E-2</v>
      </c>
      <c r="AL7" s="2">
        <v>1.41E-2</v>
      </c>
      <c r="AM7" s="24" t="s">
        <v>27</v>
      </c>
      <c r="AN7" s="24" t="s">
        <v>27</v>
      </c>
      <c r="AO7" s="2">
        <v>1.9699999999999999E-2</v>
      </c>
      <c r="AP7" s="4">
        <v>1.5599999999999999E-2</v>
      </c>
    </row>
    <row r="8" spans="1:42" x14ac:dyDescent="0.3">
      <c r="A8" s="20" t="s">
        <v>4</v>
      </c>
      <c r="B8" s="2">
        <v>33.1432</v>
      </c>
      <c r="C8" s="2">
        <v>33.746000000000002</v>
      </c>
      <c r="D8" s="2">
        <v>33.546799999999998</v>
      </c>
      <c r="E8" s="2">
        <v>33.097200000000001</v>
      </c>
      <c r="F8" s="2">
        <v>34.060699999999997</v>
      </c>
      <c r="G8" s="2">
        <v>33.619500000000002</v>
      </c>
      <c r="H8" s="2">
        <v>32.931899999999999</v>
      </c>
      <c r="I8" s="2">
        <v>33.439</v>
      </c>
      <c r="J8" s="2">
        <v>33.498399999999997</v>
      </c>
      <c r="K8" s="2">
        <v>33.363399999999999</v>
      </c>
      <c r="L8" s="2">
        <v>33.688099999999999</v>
      </c>
      <c r="M8" s="2">
        <v>33.359099999999998</v>
      </c>
      <c r="N8" s="2">
        <v>33.322400000000002</v>
      </c>
      <c r="O8" s="2">
        <v>32.7333</v>
      </c>
      <c r="P8" s="2">
        <v>32.982599999999998</v>
      </c>
      <c r="Q8" s="47">
        <v>30.5488</v>
      </c>
      <c r="R8" s="2">
        <v>29.538599999999999</v>
      </c>
      <c r="S8" s="2">
        <v>29.344899999999999</v>
      </c>
      <c r="T8" s="2">
        <v>29.459199999999999</v>
      </c>
      <c r="U8" s="2">
        <v>29.134599999999999</v>
      </c>
      <c r="V8" s="2">
        <v>28.549299999999999</v>
      </c>
      <c r="W8" s="2">
        <v>29.536100000000001</v>
      </c>
      <c r="X8" s="2">
        <v>29.8553</v>
      </c>
      <c r="Y8" s="2">
        <v>30.220600000000001</v>
      </c>
      <c r="Z8" s="2">
        <v>29.42</v>
      </c>
      <c r="AA8" s="2">
        <v>31.168299999999999</v>
      </c>
      <c r="AB8" s="2">
        <v>31.3325</v>
      </c>
      <c r="AC8" s="2">
        <v>31.703900000000001</v>
      </c>
      <c r="AD8" s="2">
        <v>31.4572</v>
      </c>
      <c r="AE8" s="2">
        <v>31.944600000000001</v>
      </c>
      <c r="AF8" s="2">
        <v>32.0291</v>
      </c>
      <c r="AG8" s="2">
        <v>32.075499999999998</v>
      </c>
      <c r="AH8" s="2">
        <v>31.370999999999999</v>
      </c>
      <c r="AI8" s="2">
        <v>31.7011</v>
      </c>
      <c r="AJ8" s="4">
        <v>30.2256</v>
      </c>
      <c r="AK8" s="2">
        <v>32.931899999999999</v>
      </c>
      <c r="AL8" s="2">
        <v>33.439</v>
      </c>
      <c r="AM8" s="2">
        <v>33.498399999999997</v>
      </c>
      <c r="AN8" s="2">
        <v>33.363399999999999</v>
      </c>
      <c r="AO8" s="2">
        <v>33.688099999999999</v>
      </c>
      <c r="AP8" s="4">
        <v>33.359099999999998</v>
      </c>
    </row>
    <row r="9" spans="1:42" x14ac:dyDescent="0.3">
      <c r="A9" s="20" t="s">
        <v>5</v>
      </c>
      <c r="B9" s="2">
        <v>3.2057000000000002</v>
      </c>
      <c r="C9" s="2">
        <v>2.9340000000000002</v>
      </c>
      <c r="D9" s="2">
        <v>2.6909000000000001</v>
      </c>
      <c r="E9" s="2">
        <v>2.5232999999999999</v>
      </c>
      <c r="F9" s="2">
        <v>2.4923999999999999</v>
      </c>
      <c r="G9" s="2">
        <v>2.5558000000000001</v>
      </c>
      <c r="H9" s="2">
        <v>3.6981999999999999</v>
      </c>
      <c r="I9" s="2">
        <v>2.9921000000000002</v>
      </c>
      <c r="J9" s="2">
        <v>2.7496999999999998</v>
      </c>
      <c r="K9" s="2">
        <v>2.5752999999999999</v>
      </c>
      <c r="L9" s="2">
        <v>2.7846000000000002</v>
      </c>
      <c r="M9" s="2">
        <v>2.5032999999999999</v>
      </c>
      <c r="N9" s="2">
        <v>3.4746999999999999</v>
      </c>
      <c r="O9" s="2">
        <v>3.4445999999999999</v>
      </c>
      <c r="P9" s="2">
        <v>3.1675</v>
      </c>
      <c r="Q9" s="47">
        <v>2.899</v>
      </c>
      <c r="R9" s="2">
        <v>2.7917999999999998</v>
      </c>
      <c r="S9" s="2">
        <v>2.7094999999999998</v>
      </c>
      <c r="T9" s="2">
        <v>2.6616</v>
      </c>
      <c r="U9" s="2">
        <v>2.5045999999999999</v>
      </c>
      <c r="V9" s="2">
        <v>2.2326000000000001</v>
      </c>
      <c r="W9" s="2">
        <v>2.2744</v>
      </c>
      <c r="X9" s="2">
        <v>2.0741999999999998</v>
      </c>
      <c r="Y9" s="2">
        <v>1.8714</v>
      </c>
      <c r="Z9" s="2">
        <v>1.8697999999999999</v>
      </c>
      <c r="AA9" s="2">
        <v>1.8949</v>
      </c>
      <c r="AB9" s="2">
        <v>1.6929000000000001</v>
      </c>
      <c r="AC9" s="2">
        <v>1.2265999999999999</v>
      </c>
      <c r="AD9" s="2">
        <v>0.98799999999999999</v>
      </c>
      <c r="AE9" s="2">
        <v>0.95299999999999996</v>
      </c>
      <c r="AF9" s="2">
        <v>1.0269999999999999</v>
      </c>
      <c r="AG9" s="2">
        <v>0.99099999999999999</v>
      </c>
      <c r="AH9" s="2">
        <v>0.92049999999999998</v>
      </c>
      <c r="AI9" s="2">
        <v>0.89929999999999999</v>
      </c>
      <c r="AJ9" s="4">
        <v>0.8216</v>
      </c>
      <c r="AK9" s="2">
        <v>3.6981999999999999</v>
      </c>
      <c r="AL9" s="2">
        <v>2.9921000000000002</v>
      </c>
      <c r="AM9" s="2">
        <v>2.7496999999999998</v>
      </c>
      <c r="AN9" s="2">
        <v>2.5752999999999999</v>
      </c>
      <c r="AO9" s="2">
        <v>2.7846000000000002</v>
      </c>
      <c r="AP9" s="4">
        <v>2.5032999999999999</v>
      </c>
    </row>
    <row r="10" spans="1:42" x14ac:dyDescent="0.3">
      <c r="A10" s="20" t="s">
        <v>6</v>
      </c>
      <c r="B10" s="2">
        <v>2.9276</v>
      </c>
      <c r="C10" s="2">
        <v>3.1962000000000002</v>
      </c>
      <c r="D10" s="2">
        <v>3.3879999999999999</v>
      </c>
      <c r="E10" s="2">
        <v>3.5282</v>
      </c>
      <c r="F10" s="2">
        <v>3.2924000000000002</v>
      </c>
      <c r="G10" s="2">
        <v>3.3786999999999998</v>
      </c>
      <c r="H10" s="2">
        <v>2.8266</v>
      </c>
      <c r="I10" s="2">
        <v>3.1846000000000001</v>
      </c>
      <c r="J10" s="2">
        <v>3.4388000000000001</v>
      </c>
      <c r="K10" s="2">
        <v>3.3540999999999999</v>
      </c>
      <c r="L10" s="2">
        <v>3.0916999999999999</v>
      </c>
      <c r="M10" s="2">
        <v>3.5127000000000002</v>
      </c>
      <c r="N10" s="2">
        <v>2.9</v>
      </c>
      <c r="O10" s="2">
        <v>3.0268000000000002</v>
      </c>
      <c r="P10" s="2">
        <v>3.2315</v>
      </c>
      <c r="Q10" s="47">
        <v>2.8140999999999998</v>
      </c>
      <c r="R10" s="2">
        <v>2.5924</v>
      </c>
      <c r="S10" s="2">
        <v>2.3258999999999999</v>
      </c>
      <c r="T10" s="2">
        <v>2.3033999999999999</v>
      </c>
      <c r="U10" s="2">
        <v>2.1987000000000001</v>
      </c>
      <c r="V10" s="2">
        <v>2.1560000000000001</v>
      </c>
      <c r="W10" s="2">
        <v>2.2069000000000001</v>
      </c>
      <c r="X10" s="2">
        <v>2.2799</v>
      </c>
      <c r="Y10" s="2">
        <v>2.3477999999999999</v>
      </c>
      <c r="Z10" s="2">
        <v>2.3572000000000002</v>
      </c>
      <c r="AA10" s="2">
        <v>2.8155000000000001</v>
      </c>
      <c r="AB10" s="2">
        <v>2.7526999999999999</v>
      </c>
      <c r="AC10" s="2">
        <v>2.8757999999999999</v>
      </c>
      <c r="AD10" s="2">
        <v>2.7829000000000002</v>
      </c>
      <c r="AE10" s="2">
        <v>2.9382999999999999</v>
      </c>
      <c r="AF10" s="2">
        <v>2.9573999999999998</v>
      </c>
      <c r="AG10" s="2">
        <v>3.0305</v>
      </c>
      <c r="AH10" s="2">
        <v>3.1766999999999999</v>
      </c>
      <c r="AI10" s="2">
        <v>3.4476</v>
      </c>
      <c r="AJ10" s="4">
        <v>3.6555</v>
      </c>
      <c r="AK10" s="2">
        <v>2.8266</v>
      </c>
      <c r="AL10" s="2">
        <v>3.1846000000000001</v>
      </c>
      <c r="AM10" s="2">
        <v>3.4388000000000001</v>
      </c>
      <c r="AN10" s="2">
        <v>3.3540999999999999</v>
      </c>
      <c r="AO10" s="2">
        <v>3.0916999999999999</v>
      </c>
      <c r="AP10" s="4">
        <v>3.5127000000000002</v>
      </c>
    </row>
    <row r="11" spans="1:42" x14ac:dyDescent="0.3">
      <c r="A11" s="20" t="s">
        <v>7</v>
      </c>
      <c r="B11" s="2">
        <v>2.4891000000000001</v>
      </c>
      <c r="C11" s="2">
        <v>2.4249000000000001</v>
      </c>
      <c r="D11" s="2">
        <v>2.5021</v>
      </c>
      <c r="E11" s="2">
        <v>2.3713000000000002</v>
      </c>
      <c r="F11" s="2">
        <v>2.4150999999999998</v>
      </c>
      <c r="G11" s="2">
        <v>2.4578000000000002</v>
      </c>
      <c r="H11" s="2">
        <v>2.4824999999999999</v>
      </c>
      <c r="I11" s="2">
        <v>2.5697999999999999</v>
      </c>
      <c r="J11" s="2">
        <v>2.4413999999999998</v>
      </c>
      <c r="K11" s="2">
        <v>2.6480999999999999</v>
      </c>
      <c r="L11" s="2">
        <v>2.5286</v>
      </c>
      <c r="M11" s="2">
        <v>2.5036999999999998</v>
      </c>
      <c r="N11" s="2">
        <v>2.4319000000000002</v>
      </c>
      <c r="O11" s="2">
        <v>2.4546000000000001</v>
      </c>
      <c r="P11" s="2">
        <v>2.5589</v>
      </c>
      <c r="Q11" s="47">
        <v>5.6767000000000003</v>
      </c>
      <c r="R11" s="2">
        <v>6.96</v>
      </c>
      <c r="S11" s="2">
        <v>7.7413999999999996</v>
      </c>
      <c r="T11" s="2">
        <v>7.6143000000000001</v>
      </c>
      <c r="U11" s="2">
        <v>7.8907999999999996</v>
      </c>
      <c r="V11" s="2">
        <v>8.4588000000000001</v>
      </c>
      <c r="W11" s="2">
        <v>8.0830000000000002</v>
      </c>
      <c r="X11" s="2">
        <v>7.7561</v>
      </c>
      <c r="Y11" s="2">
        <v>7.5757000000000003</v>
      </c>
      <c r="Z11" s="2">
        <v>7.7977999999999996</v>
      </c>
      <c r="AA11" s="2">
        <v>5.8540999999999999</v>
      </c>
      <c r="AB11" s="2">
        <v>5.9889999999999999</v>
      </c>
      <c r="AC11" s="2">
        <v>6.1852999999999998</v>
      </c>
      <c r="AD11" s="2">
        <v>6.3078000000000003</v>
      </c>
      <c r="AE11" s="2">
        <v>6.0560999999999998</v>
      </c>
      <c r="AF11" s="2">
        <v>5.9360999999999997</v>
      </c>
      <c r="AG11" s="2">
        <v>5.8567999999999998</v>
      </c>
      <c r="AH11" s="2">
        <v>5.9214000000000002</v>
      </c>
      <c r="AI11" s="2">
        <v>5.7126999999999999</v>
      </c>
      <c r="AJ11" s="4">
        <v>6.4695999999999998</v>
      </c>
      <c r="AK11" s="2">
        <v>2.4824999999999999</v>
      </c>
      <c r="AL11" s="2">
        <v>2.5697999999999999</v>
      </c>
      <c r="AM11" s="2">
        <v>2.4413999999999998</v>
      </c>
      <c r="AN11" s="2">
        <v>2.6480999999999999</v>
      </c>
      <c r="AO11" s="2">
        <v>2.5286</v>
      </c>
      <c r="AP11" s="4">
        <v>2.5036999999999998</v>
      </c>
    </row>
    <row r="12" spans="1:42" x14ac:dyDescent="0.3">
      <c r="A12" s="20" t="s">
        <v>8</v>
      </c>
      <c r="B12" s="2">
        <v>1.8200000000000001E-2</v>
      </c>
      <c r="C12" s="2">
        <v>3.7499999999999999E-2</v>
      </c>
      <c r="D12" s="2">
        <v>7.22E-2</v>
      </c>
      <c r="E12" s="24" t="s">
        <v>27</v>
      </c>
      <c r="F12" s="24" t="s">
        <v>27</v>
      </c>
      <c r="G12" s="2">
        <v>2.4799999999999999E-2</v>
      </c>
      <c r="H12" s="24" t="s">
        <v>27</v>
      </c>
      <c r="I12" s="24" t="s">
        <v>27</v>
      </c>
      <c r="J12" s="24" t="s">
        <v>27</v>
      </c>
      <c r="K12" s="2">
        <v>4.3799999999999999E-2</v>
      </c>
      <c r="L12" s="24" t="s">
        <v>27</v>
      </c>
      <c r="M12" s="24" t="s">
        <v>27</v>
      </c>
      <c r="N12" s="2">
        <v>2.5000000000000001E-2</v>
      </c>
      <c r="O12" s="24" t="s">
        <v>27</v>
      </c>
      <c r="P12" s="2">
        <v>2.7799999999999998E-2</v>
      </c>
      <c r="Q12" s="47">
        <v>0.04</v>
      </c>
      <c r="R12" s="2">
        <v>4.1599999999999998E-2</v>
      </c>
      <c r="S12" s="2">
        <v>2.2200000000000001E-2</v>
      </c>
      <c r="T12" s="2">
        <v>4.65E-2</v>
      </c>
      <c r="U12" s="2">
        <v>3.2899999999999999E-2</v>
      </c>
      <c r="V12" s="24" t="s">
        <v>27</v>
      </c>
      <c r="W12" s="24" t="s">
        <v>27</v>
      </c>
      <c r="X12" s="2">
        <v>1.5800000000000002E-2</v>
      </c>
      <c r="Y12" s="2">
        <v>2.8400000000000002E-2</v>
      </c>
      <c r="Z12" s="24" t="s">
        <v>27</v>
      </c>
      <c r="AA12" s="24" t="s">
        <v>27</v>
      </c>
      <c r="AB12" s="24" t="s">
        <v>27</v>
      </c>
      <c r="AC12" s="2">
        <v>3.2500000000000001E-2</v>
      </c>
      <c r="AD12" s="2">
        <v>3.0800000000000001E-2</v>
      </c>
      <c r="AE12" s="24" t="s">
        <v>27</v>
      </c>
      <c r="AF12" s="24" t="s">
        <v>27</v>
      </c>
      <c r="AG12" s="2">
        <v>6.9099999999999995E-2</v>
      </c>
      <c r="AH12" s="24" t="s">
        <v>27</v>
      </c>
      <c r="AI12" s="2">
        <v>2.63E-2</v>
      </c>
      <c r="AJ12" s="4">
        <v>2.5600000000000001E-2</v>
      </c>
      <c r="AK12" s="24" t="s">
        <v>27</v>
      </c>
      <c r="AL12" s="24" t="s">
        <v>27</v>
      </c>
      <c r="AM12" s="24" t="s">
        <v>27</v>
      </c>
      <c r="AN12" s="2">
        <v>4.3799999999999999E-2</v>
      </c>
      <c r="AO12" s="24" t="s">
        <v>27</v>
      </c>
      <c r="AP12" s="28" t="s">
        <v>27</v>
      </c>
    </row>
    <row r="13" spans="1:42" x14ac:dyDescent="0.3">
      <c r="A13" s="21" t="s">
        <v>9</v>
      </c>
      <c r="B13" s="8">
        <f>SUM(B4:B12)</f>
        <v>99.810799999999986</v>
      </c>
      <c r="C13" s="51">
        <f t="shared" ref="C13:P13" si="0">SUM(C4:C12)</f>
        <v>100.60249999999998</v>
      </c>
      <c r="D13" s="51">
        <f t="shared" si="0"/>
        <v>100.65559999999999</v>
      </c>
      <c r="E13" s="51">
        <f t="shared" si="0"/>
        <v>100.10700000000001</v>
      </c>
      <c r="F13" s="51">
        <f t="shared" si="0"/>
        <v>100.7991</v>
      </c>
      <c r="G13" s="51">
        <f t="shared" si="0"/>
        <v>100.2431</v>
      </c>
      <c r="H13" s="51">
        <f t="shared" si="0"/>
        <v>100.14139999999999</v>
      </c>
      <c r="I13" s="51">
        <f t="shared" si="0"/>
        <v>100.54599999999999</v>
      </c>
      <c r="J13" s="51">
        <f t="shared" si="0"/>
        <v>100.00869999999999</v>
      </c>
      <c r="K13" s="51">
        <f t="shared" si="0"/>
        <v>100.379</v>
      </c>
      <c r="L13" s="51">
        <f t="shared" si="0"/>
        <v>100.1277</v>
      </c>
      <c r="M13" s="51">
        <f t="shared" si="0"/>
        <v>100.65789999999998</v>
      </c>
      <c r="N13" s="51">
        <f t="shared" si="0"/>
        <v>100.10740000000001</v>
      </c>
      <c r="O13" s="51">
        <f t="shared" si="0"/>
        <v>99.427699999999987</v>
      </c>
      <c r="P13" s="51">
        <f t="shared" si="0"/>
        <v>99.886399999999995</v>
      </c>
      <c r="Q13" s="8">
        <f>SUM(Q4:Q12)</f>
        <v>100.68520000000001</v>
      </c>
      <c r="R13" s="51">
        <f t="shared" ref="R13:AJ13" si="1">SUM(R4:R12)</f>
        <v>100.89239999999999</v>
      </c>
      <c r="S13" s="51">
        <f t="shared" si="1"/>
        <v>100.83750000000001</v>
      </c>
      <c r="T13" s="51">
        <f t="shared" si="1"/>
        <v>101.0132</v>
      </c>
      <c r="U13" s="51">
        <f t="shared" si="1"/>
        <v>100.48729999999999</v>
      </c>
      <c r="V13" s="51">
        <f t="shared" si="1"/>
        <v>100.2899</v>
      </c>
      <c r="W13" s="51">
        <f t="shared" si="1"/>
        <v>100.84220000000001</v>
      </c>
      <c r="X13" s="51">
        <f t="shared" si="1"/>
        <v>100.73390000000001</v>
      </c>
      <c r="Y13" s="51">
        <f t="shared" si="1"/>
        <v>101.0827</v>
      </c>
      <c r="Z13" s="51">
        <f t="shared" si="1"/>
        <v>100.54310000000001</v>
      </c>
      <c r="AA13" s="51">
        <f t="shared" si="1"/>
        <v>100.51570000000001</v>
      </c>
      <c r="AB13" s="51">
        <f t="shared" si="1"/>
        <v>100.3918</v>
      </c>
      <c r="AC13" s="51">
        <f t="shared" si="1"/>
        <v>101.1045</v>
      </c>
      <c r="AD13" s="51">
        <f t="shared" si="1"/>
        <v>100.6651</v>
      </c>
      <c r="AE13" s="51">
        <f t="shared" si="1"/>
        <v>100.83499999999999</v>
      </c>
      <c r="AF13" s="51">
        <f t="shared" si="1"/>
        <v>101.1127</v>
      </c>
      <c r="AG13" s="51">
        <f t="shared" si="1"/>
        <v>100.89100000000001</v>
      </c>
      <c r="AH13" s="51">
        <f t="shared" si="1"/>
        <v>100.6648</v>
      </c>
      <c r="AI13" s="51">
        <f t="shared" si="1"/>
        <v>101.0151</v>
      </c>
      <c r="AJ13" s="5">
        <f t="shared" si="1"/>
        <v>100.621</v>
      </c>
      <c r="AK13" s="51">
        <f t="shared" ref="AK13" si="2">SUM(AK4:AK12)</f>
        <v>100.14139999999999</v>
      </c>
      <c r="AL13" s="51">
        <f t="shared" ref="AL13" si="3">SUM(AL4:AL12)</f>
        <v>100.54599999999999</v>
      </c>
      <c r="AM13" s="51">
        <f t="shared" ref="AM13" si="4">SUM(AM4:AM12)</f>
        <v>100.00869999999999</v>
      </c>
      <c r="AN13" s="51">
        <f t="shared" ref="AN13" si="5">SUM(AN4:AN12)</f>
        <v>100.379</v>
      </c>
      <c r="AO13" s="51">
        <f t="shared" ref="AO13" si="6">SUM(AO4:AO12)</f>
        <v>100.1277</v>
      </c>
      <c r="AP13" s="5">
        <f t="shared" ref="AP13" si="7">SUM(AP4:AP12)</f>
        <v>100.65789999999998</v>
      </c>
    </row>
    <row r="14" spans="1:42" x14ac:dyDescent="0.3">
      <c r="Q14" s="48"/>
      <c r="AJ14" s="20"/>
      <c r="AP14" s="20"/>
    </row>
    <row r="15" spans="1:42" x14ac:dyDescent="0.3">
      <c r="A15" s="22" t="s">
        <v>14</v>
      </c>
      <c r="B15" s="52">
        <v>6.0019999999999998</v>
      </c>
      <c r="C15" s="53">
        <v>6.0119999999999996</v>
      </c>
      <c r="D15" s="53">
        <v>6.0019999999999998</v>
      </c>
      <c r="E15" s="53">
        <v>6.0149999999999997</v>
      </c>
      <c r="F15" s="53">
        <v>6.0030000000000001</v>
      </c>
      <c r="G15" s="53">
        <v>5.9889999999999999</v>
      </c>
      <c r="H15" s="53">
        <v>6.008</v>
      </c>
      <c r="I15" s="53">
        <v>5.9790000000000001</v>
      </c>
      <c r="J15" s="53">
        <v>5.98</v>
      </c>
      <c r="K15" s="53">
        <v>5.97</v>
      </c>
      <c r="L15" s="53">
        <v>5.976</v>
      </c>
      <c r="M15" s="53">
        <v>6.0039999999999996</v>
      </c>
      <c r="N15" s="53">
        <v>5.9980000000000002</v>
      </c>
      <c r="O15" s="53">
        <v>6.0119999999999996</v>
      </c>
      <c r="P15" s="53">
        <v>5.9989999999999997</v>
      </c>
      <c r="Q15" s="37">
        <v>6.0090000000000003</v>
      </c>
      <c r="R15" s="38">
        <v>6.0179999999999998</v>
      </c>
      <c r="S15" s="38">
        <v>5.968</v>
      </c>
      <c r="T15" s="38">
        <v>6.0039999999999996</v>
      </c>
      <c r="U15" s="38">
        <v>5.9960000000000004</v>
      </c>
      <c r="V15" s="38">
        <v>6.0140000000000002</v>
      </c>
      <c r="W15" s="38">
        <v>5.984</v>
      </c>
      <c r="X15" s="38">
        <v>5.9859999999999998</v>
      </c>
      <c r="Y15" s="38">
        <v>5.9749999999999996</v>
      </c>
      <c r="Z15" s="38">
        <v>6.024</v>
      </c>
      <c r="AA15" s="38">
        <v>5.99</v>
      </c>
      <c r="AB15" s="38">
        <v>5.992</v>
      </c>
      <c r="AC15" s="38">
        <v>5.9820000000000002</v>
      </c>
      <c r="AD15" s="38">
        <v>6.0069999999999997</v>
      </c>
      <c r="AE15" s="38">
        <v>5.9850000000000003</v>
      </c>
      <c r="AF15" s="38">
        <v>5.9820000000000002</v>
      </c>
      <c r="AG15" s="38">
        <v>5.9690000000000003</v>
      </c>
      <c r="AH15" s="38">
        <v>6.0190000000000001</v>
      </c>
      <c r="AI15" s="38">
        <v>5.9960000000000004</v>
      </c>
      <c r="AJ15" s="22">
        <v>5.9740000000000002</v>
      </c>
      <c r="AK15" s="53">
        <v>6.008</v>
      </c>
      <c r="AL15" s="53">
        <v>5.9790000000000001</v>
      </c>
      <c r="AM15" s="53">
        <v>5.98</v>
      </c>
      <c r="AN15" s="53">
        <v>5.97</v>
      </c>
      <c r="AO15" s="53">
        <v>5.976</v>
      </c>
      <c r="AP15" s="57">
        <v>6.0039999999999996</v>
      </c>
    </row>
    <row r="16" spans="1:42" x14ac:dyDescent="0.3">
      <c r="A16" s="23" t="s">
        <v>13</v>
      </c>
      <c r="B16">
        <v>2E-3</v>
      </c>
      <c r="C16">
        <v>1E-3</v>
      </c>
      <c r="D16">
        <v>2E-3</v>
      </c>
      <c r="E16">
        <v>0</v>
      </c>
      <c r="F16">
        <v>2E-3</v>
      </c>
      <c r="G16">
        <v>3.0000000000000001E-3</v>
      </c>
      <c r="H16">
        <v>0</v>
      </c>
      <c r="I16">
        <v>1E-3</v>
      </c>
      <c r="J16">
        <v>8.0000000000000002E-3</v>
      </c>
      <c r="K16">
        <v>3.2000000000000001E-2</v>
      </c>
      <c r="L16">
        <v>2.1999999999999999E-2</v>
      </c>
      <c r="M16">
        <v>7.0000000000000001E-3</v>
      </c>
      <c r="N16">
        <v>5.0000000000000001E-3</v>
      </c>
      <c r="O16">
        <v>3.0000000000000001E-3</v>
      </c>
      <c r="P16">
        <v>3.0000000000000001E-3</v>
      </c>
      <c r="Q16" s="49">
        <v>0</v>
      </c>
      <c r="R16" s="12">
        <v>8.0000000000000002E-3</v>
      </c>
      <c r="S16" s="12">
        <v>4.0000000000000001E-3</v>
      </c>
      <c r="T16" s="12">
        <v>8.9999999999999993E-3</v>
      </c>
      <c r="U16" s="12">
        <v>4.0000000000000001E-3</v>
      </c>
      <c r="V16" s="12">
        <v>1.2E-2</v>
      </c>
      <c r="W16" s="12">
        <v>5.0000000000000001E-3</v>
      </c>
      <c r="X16" s="12">
        <v>2E-3</v>
      </c>
      <c r="Y16" s="12">
        <v>4.0000000000000001E-3</v>
      </c>
      <c r="Z16" s="12">
        <v>8.0000000000000002E-3</v>
      </c>
      <c r="AA16" s="12">
        <v>0</v>
      </c>
      <c r="AB16" s="12">
        <v>6.0000000000000001E-3</v>
      </c>
      <c r="AC16" s="12">
        <v>7.0000000000000001E-3</v>
      </c>
      <c r="AD16" s="12">
        <v>2E-3</v>
      </c>
      <c r="AE16" s="12">
        <v>1E-3</v>
      </c>
      <c r="AF16" s="12">
        <v>2E-3</v>
      </c>
      <c r="AG16" s="12">
        <v>5.0000000000000001E-3</v>
      </c>
      <c r="AH16" s="12">
        <v>7.0000000000000001E-3</v>
      </c>
      <c r="AI16" s="12">
        <v>0</v>
      </c>
      <c r="AJ16" s="23">
        <v>3.0000000000000001E-3</v>
      </c>
      <c r="AK16">
        <v>0</v>
      </c>
      <c r="AL16">
        <v>1E-3</v>
      </c>
      <c r="AM16">
        <v>8.0000000000000002E-3</v>
      </c>
      <c r="AN16">
        <v>3.2000000000000001E-2</v>
      </c>
      <c r="AO16">
        <v>2.1999999999999999E-2</v>
      </c>
      <c r="AP16" s="20">
        <v>7.0000000000000001E-3</v>
      </c>
    </row>
    <row r="17" spans="1:42" x14ac:dyDescent="0.3">
      <c r="A17" s="14" t="s">
        <v>15</v>
      </c>
      <c r="B17">
        <v>3.96</v>
      </c>
      <c r="C17">
        <v>3.9060000000000001</v>
      </c>
      <c r="D17">
        <v>3.931</v>
      </c>
      <c r="E17">
        <v>3.9630000000000001</v>
      </c>
      <c r="F17">
        <v>3.9350000000000001</v>
      </c>
      <c r="G17">
        <v>3.9470000000000001</v>
      </c>
      <c r="H17">
        <v>3.956</v>
      </c>
      <c r="I17">
        <v>3.9660000000000002</v>
      </c>
      <c r="J17">
        <v>3.9260000000000002</v>
      </c>
      <c r="K17">
        <v>3.9380000000000002</v>
      </c>
      <c r="L17">
        <v>3.9359999999999999</v>
      </c>
      <c r="M17">
        <v>3.9489999999999998</v>
      </c>
      <c r="N17">
        <v>3.9359999999999999</v>
      </c>
      <c r="O17">
        <v>3.9340000000000002</v>
      </c>
      <c r="P17">
        <v>3.923</v>
      </c>
      <c r="Q17" s="49">
        <v>3.9239999999999999</v>
      </c>
      <c r="R17" s="12">
        <v>3.9009999999999998</v>
      </c>
      <c r="S17" s="12">
        <v>3.9460000000000002</v>
      </c>
      <c r="T17" s="12">
        <v>3.9119999999999999</v>
      </c>
      <c r="U17" s="12">
        <v>3.931</v>
      </c>
      <c r="V17" s="12">
        <v>3.931</v>
      </c>
      <c r="W17" s="12">
        <v>3.9239999999999999</v>
      </c>
      <c r="X17" s="12">
        <v>3.9430000000000001</v>
      </c>
      <c r="Y17" s="12">
        <v>3.9620000000000002</v>
      </c>
      <c r="Z17" s="12">
        <v>3.93</v>
      </c>
      <c r="AA17" s="12">
        <v>3.964</v>
      </c>
      <c r="AB17" s="12">
        <v>3.9420000000000002</v>
      </c>
      <c r="AC17" s="12">
        <v>3.9420000000000002</v>
      </c>
      <c r="AD17" s="12">
        <v>3.96</v>
      </c>
      <c r="AE17" s="12">
        <v>3.9580000000000002</v>
      </c>
      <c r="AF17" s="12">
        <v>3.9670000000000001</v>
      </c>
      <c r="AG17" s="12">
        <v>3.956</v>
      </c>
      <c r="AH17" s="12">
        <v>3.9430000000000001</v>
      </c>
      <c r="AI17" s="12">
        <v>3.9460000000000002</v>
      </c>
      <c r="AJ17" s="23">
        <v>3.9950000000000001</v>
      </c>
      <c r="AK17">
        <v>3.956</v>
      </c>
      <c r="AL17">
        <v>3.9660000000000002</v>
      </c>
      <c r="AM17">
        <v>3.9260000000000002</v>
      </c>
      <c r="AN17">
        <v>3.9380000000000002</v>
      </c>
      <c r="AO17">
        <v>3.9359999999999999</v>
      </c>
      <c r="AP17" s="20">
        <v>3.9489999999999998</v>
      </c>
    </row>
    <row r="18" spans="1:42" x14ac:dyDescent="0.3">
      <c r="A18" s="14" t="s">
        <v>16</v>
      </c>
      <c r="B18">
        <v>1E-3</v>
      </c>
      <c r="C18">
        <v>1E-3</v>
      </c>
      <c r="D18" s="30" t="s">
        <v>28</v>
      </c>
      <c r="E18">
        <v>2E-3</v>
      </c>
      <c r="F18">
        <v>3.0000000000000001E-3</v>
      </c>
      <c r="G18" s="30" t="s">
        <v>28</v>
      </c>
      <c r="H18">
        <v>2E-3</v>
      </c>
      <c r="I18">
        <v>2E-3</v>
      </c>
      <c r="J18" s="30" t="s">
        <v>28</v>
      </c>
      <c r="K18" s="30" t="s">
        <v>28</v>
      </c>
      <c r="L18">
        <v>3.0000000000000001E-3</v>
      </c>
      <c r="M18">
        <v>2E-3</v>
      </c>
      <c r="N18">
        <v>1E-3</v>
      </c>
      <c r="O18">
        <v>2E-3</v>
      </c>
      <c r="P18" s="30" t="s">
        <v>28</v>
      </c>
      <c r="Q18" s="30" t="s">
        <v>28</v>
      </c>
      <c r="R18" s="30" t="s">
        <v>28</v>
      </c>
      <c r="S18" s="12">
        <v>1E-3</v>
      </c>
      <c r="T18" s="12">
        <v>1E-3</v>
      </c>
      <c r="U18" s="12">
        <v>6.0000000000000001E-3</v>
      </c>
      <c r="V18" s="30" t="s">
        <v>28</v>
      </c>
      <c r="W18" s="12">
        <v>3.0000000000000001E-3</v>
      </c>
      <c r="X18" s="30" t="s">
        <v>28</v>
      </c>
      <c r="Y18" s="12">
        <v>2E-3</v>
      </c>
      <c r="Z18" s="30" t="s">
        <v>28</v>
      </c>
      <c r="AA18" s="30" t="s">
        <v>28</v>
      </c>
      <c r="AB18" s="12">
        <v>3.0000000000000001E-3</v>
      </c>
      <c r="AC18" s="12">
        <v>3.0000000000000001E-3</v>
      </c>
      <c r="AD18" s="12">
        <v>2E-3</v>
      </c>
      <c r="AE18" s="12">
        <v>2E-3</v>
      </c>
      <c r="AF18" s="12">
        <v>3.0000000000000001E-3</v>
      </c>
      <c r="AG18" s="12">
        <v>3.0000000000000001E-3</v>
      </c>
      <c r="AH18" s="12">
        <v>3.0000000000000001E-3</v>
      </c>
      <c r="AI18" s="12">
        <v>2E-3</v>
      </c>
      <c r="AJ18" s="23">
        <v>1E-3</v>
      </c>
      <c r="AK18">
        <v>2E-3</v>
      </c>
      <c r="AL18">
        <v>2E-3</v>
      </c>
      <c r="AM18" s="30" t="s">
        <v>28</v>
      </c>
      <c r="AN18" s="30" t="s">
        <v>28</v>
      </c>
      <c r="AO18">
        <v>3.0000000000000001E-3</v>
      </c>
      <c r="AP18" s="20">
        <v>2E-3</v>
      </c>
    </row>
    <row r="19" spans="1:42" x14ac:dyDescent="0.3">
      <c r="A19" s="14" t="s">
        <v>17</v>
      </c>
      <c r="B19">
        <v>4.4740000000000002</v>
      </c>
      <c r="C19">
        <v>4.5179999999999998</v>
      </c>
      <c r="D19">
        <v>4.4829999999999997</v>
      </c>
      <c r="E19">
        <v>4.4320000000000004</v>
      </c>
      <c r="F19">
        <v>4.5490000000000004</v>
      </c>
      <c r="G19">
        <v>4.5129999999999999</v>
      </c>
      <c r="H19">
        <v>4.4329999999999998</v>
      </c>
      <c r="I19">
        <v>4.4790000000000001</v>
      </c>
      <c r="J19">
        <v>4.5119999999999996</v>
      </c>
      <c r="K19">
        <v>4.47</v>
      </c>
      <c r="L19">
        <v>4.5380000000000003</v>
      </c>
      <c r="M19">
        <v>4.4459999999999997</v>
      </c>
      <c r="N19">
        <v>4.4939999999999998</v>
      </c>
      <c r="O19">
        <v>4.4340000000000002</v>
      </c>
      <c r="P19">
        <v>4.444</v>
      </c>
      <c r="Q19" s="49">
        <v>4.0640000000000001</v>
      </c>
      <c r="R19" s="12">
        <v>3.9119999999999999</v>
      </c>
      <c r="S19" s="12">
        <v>3.8980000000000001</v>
      </c>
      <c r="T19" s="12">
        <v>3.903</v>
      </c>
      <c r="U19" s="12">
        <v>3.8769999999999998</v>
      </c>
      <c r="V19" s="12">
        <v>3.7970000000000002</v>
      </c>
      <c r="W19" s="12">
        <v>3.9209999999999998</v>
      </c>
      <c r="X19" s="12">
        <v>3.9670000000000001</v>
      </c>
      <c r="Y19" s="12">
        <v>4.0010000000000003</v>
      </c>
      <c r="Z19" s="12">
        <v>3.9009999999999998</v>
      </c>
      <c r="AA19" s="12">
        <v>4.1470000000000002</v>
      </c>
      <c r="AB19" s="12">
        <v>4.1790000000000003</v>
      </c>
      <c r="AC19" s="12">
        <v>4.1909999999999998</v>
      </c>
      <c r="AD19" s="12">
        <v>4.1719999999999997</v>
      </c>
      <c r="AE19" s="12">
        <v>4.2359999999999998</v>
      </c>
      <c r="AF19" s="12">
        <v>4.2350000000000003</v>
      </c>
      <c r="AG19" s="12">
        <v>4.2549999999999999</v>
      </c>
      <c r="AH19" s="12">
        <v>4.1509999999999998</v>
      </c>
      <c r="AI19" s="12">
        <v>4.1840000000000002</v>
      </c>
      <c r="AJ19" s="23">
        <v>3.9860000000000002</v>
      </c>
      <c r="AK19">
        <v>4.4329999999999998</v>
      </c>
      <c r="AL19">
        <v>4.4790000000000001</v>
      </c>
      <c r="AM19">
        <v>4.5119999999999996</v>
      </c>
      <c r="AN19">
        <v>4.47</v>
      </c>
      <c r="AO19">
        <v>4.5380000000000003</v>
      </c>
      <c r="AP19" s="20">
        <v>4.4459999999999997</v>
      </c>
    </row>
    <row r="20" spans="1:42" x14ac:dyDescent="0.3">
      <c r="A20" s="14" t="s">
        <v>18</v>
      </c>
      <c r="B20">
        <v>0.438</v>
      </c>
      <c r="C20">
        <v>0.39800000000000002</v>
      </c>
      <c r="D20">
        <v>0.36399999999999999</v>
      </c>
      <c r="E20">
        <v>0.34200000000000003</v>
      </c>
      <c r="F20">
        <v>0.33700000000000002</v>
      </c>
      <c r="G20">
        <v>0.34699999999999998</v>
      </c>
      <c r="H20">
        <v>0.504</v>
      </c>
      <c r="I20">
        <v>0.40600000000000003</v>
      </c>
      <c r="J20">
        <v>0.375</v>
      </c>
      <c r="K20">
        <v>0.34899999999999998</v>
      </c>
      <c r="L20">
        <v>0.38</v>
      </c>
      <c r="M20">
        <v>0.33800000000000002</v>
      </c>
      <c r="N20">
        <v>0.47499999999999998</v>
      </c>
      <c r="O20">
        <v>0.47299999999999998</v>
      </c>
      <c r="P20">
        <v>0.432</v>
      </c>
      <c r="Q20" s="49">
        <v>0.39100000000000001</v>
      </c>
      <c r="R20" s="12">
        <v>0.374</v>
      </c>
      <c r="S20" s="12">
        <v>0.36499999999999999</v>
      </c>
      <c r="T20" s="12">
        <v>0.35699999999999998</v>
      </c>
      <c r="U20" s="12">
        <v>0.33800000000000002</v>
      </c>
      <c r="V20" s="12">
        <v>0.30099999999999999</v>
      </c>
      <c r="W20" s="12">
        <v>0.30599999999999999</v>
      </c>
      <c r="X20" s="12">
        <v>0.27900000000000003</v>
      </c>
      <c r="Y20" s="12">
        <v>0.251</v>
      </c>
      <c r="Z20" s="12">
        <v>0.251</v>
      </c>
      <c r="AA20" s="12">
        <v>0.255</v>
      </c>
      <c r="AB20" s="12">
        <v>0.22900000000000001</v>
      </c>
      <c r="AC20" s="12">
        <v>0.16400000000000001</v>
      </c>
      <c r="AD20" s="12">
        <v>0.13300000000000001</v>
      </c>
      <c r="AE20" s="12">
        <v>0.128</v>
      </c>
      <c r="AF20" s="12">
        <v>0.13800000000000001</v>
      </c>
      <c r="AG20" s="12">
        <v>0.13300000000000001</v>
      </c>
      <c r="AH20" s="12">
        <v>0.123</v>
      </c>
      <c r="AI20" s="12">
        <v>0.12</v>
      </c>
      <c r="AJ20" s="23">
        <v>0.11</v>
      </c>
      <c r="AK20">
        <v>0.504</v>
      </c>
      <c r="AL20">
        <v>0.40600000000000003</v>
      </c>
      <c r="AM20">
        <v>0.375</v>
      </c>
      <c r="AN20">
        <v>0.34899999999999998</v>
      </c>
      <c r="AO20">
        <v>0.38</v>
      </c>
      <c r="AP20" s="20">
        <v>0.33800000000000002</v>
      </c>
    </row>
    <row r="21" spans="1:42" x14ac:dyDescent="0.3">
      <c r="A21" s="14" t="s">
        <v>19</v>
      </c>
      <c r="B21">
        <v>0.70399999999999996</v>
      </c>
      <c r="C21">
        <v>0.76300000000000001</v>
      </c>
      <c r="D21">
        <v>0.80700000000000005</v>
      </c>
      <c r="E21">
        <v>0.84199999999999997</v>
      </c>
      <c r="F21">
        <v>0.78400000000000003</v>
      </c>
      <c r="G21">
        <v>0.80800000000000005</v>
      </c>
      <c r="H21">
        <v>0.67800000000000005</v>
      </c>
      <c r="I21">
        <v>0.76</v>
      </c>
      <c r="J21">
        <v>0.82599999999999996</v>
      </c>
      <c r="K21">
        <v>0.80100000000000005</v>
      </c>
      <c r="L21">
        <v>0.74199999999999999</v>
      </c>
      <c r="M21">
        <v>0.83399999999999996</v>
      </c>
      <c r="N21">
        <v>0.69699999999999995</v>
      </c>
      <c r="O21">
        <v>0.73099999999999998</v>
      </c>
      <c r="P21">
        <v>0.77600000000000002</v>
      </c>
      <c r="Q21" s="49">
        <v>0.66700000000000004</v>
      </c>
      <c r="R21" s="12">
        <v>0.61199999999999999</v>
      </c>
      <c r="S21" s="12">
        <v>0.55100000000000005</v>
      </c>
      <c r="T21" s="12">
        <v>0.54400000000000004</v>
      </c>
      <c r="U21" s="12">
        <v>0.52200000000000002</v>
      </c>
      <c r="V21" s="12">
        <v>0.51100000000000001</v>
      </c>
      <c r="W21" s="12">
        <v>0.52200000000000002</v>
      </c>
      <c r="X21" s="12">
        <v>0.54</v>
      </c>
      <c r="Y21" s="12">
        <v>0.55400000000000005</v>
      </c>
      <c r="Z21" s="12">
        <v>0.55700000000000005</v>
      </c>
      <c r="AA21" s="12">
        <v>0.66800000000000004</v>
      </c>
      <c r="AB21" s="12">
        <v>0.65400000000000003</v>
      </c>
      <c r="AC21" s="12">
        <v>0.67800000000000005</v>
      </c>
      <c r="AD21" s="12">
        <v>0.65800000000000003</v>
      </c>
      <c r="AE21" s="12">
        <v>0.69499999999999995</v>
      </c>
      <c r="AF21" s="12">
        <v>0.69699999999999995</v>
      </c>
      <c r="AG21" s="12">
        <v>0.71699999999999997</v>
      </c>
      <c r="AH21" s="12">
        <v>0.749</v>
      </c>
      <c r="AI21" s="12">
        <v>0.81100000000000005</v>
      </c>
      <c r="AJ21" s="23">
        <v>0.85899999999999999</v>
      </c>
      <c r="AK21">
        <v>0.67800000000000005</v>
      </c>
      <c r="AL21">
        <v>0.76</v>
      </c>
      <c r="AM21">
        <v>0.82599999999999996</v>
      </c>
      <c r="AN21">
        <v>0.80100000000000005</v>
      </c>
      <c r="AO21">
        <v>0.74199999999999999</v>
      </c>
      <c r="AP21" s="20">
        <v>0.83399999999999996</v>
      </c>
    </row>
    <row r="22" spans="1:42" x14ac:dyDescent="0.3">
      <c r="A22" s="14" t="s">
        <v>20</v>
      </c>
      <c r="B22">
        <v>0.43</v>
      </c>
      <c r="C22">
        <v>0.41599999999999998</v>
      </c>
      <c r="D22">
        <v>0.42799999999999999</v>
      </c>
      <c r="E22">
        <v>0.40699999999999997</v>
      </c>
      <c r="F22">
        <v>0.41299999999999998</v>
      </c>
      <c r="G22">
        <v>0.42299999999999999</v>
      </c>
      <c r="H22">
        <v>0.42799999999999999</v>
      </c>
      <c r="I22">
        <v>0.441</v>
      </c>
      <c r="J22">
        <v>0.42099999999999999</v>
      </c>
      <c r="K22">
        <v>0.45500000000000002</v>
      </c>
      <c r="L22">
        <v>0.436</v>
      </c>
      <c r="M22">
        <v>0.42699999999999999</v>
      </c>
      <c r="N22">
        <v>0.42</v>
      </c>
      <c r="O22">
        <v>0.42599999999999999</v>
      </c>
      <c r="P22">
        <v>0.442</v>
      </c>
      <c r="Q22" s="49">
        <v>0.96699999999999997</v>
      </c>
      <c r="R22" s="12">
        <v>1.181</v>
      </c>
      <c r="S22" s="12">
        <v>1.3169999999999999</v>
      </c>
      <c r="T22" s="12">
        <v>1.2929999999999999</v>
      </c>
      <c r="U22" s="12">
        <v>1.345</v>
      </c>
      <c r="V22" s="12">
        <v>1.4410000000000001</v>
      </c>
      <c r="W22" s="12">
        <v>1.375</v>
      </c>
      <c r="X22" s="12">
        <v>1.32</v>
      </c>
      <c r="Y22" s="12">
        <v>1.2849999999999999</v>
      </c>
      <c r="Z22" s="12">
        <v>1.325</v>
      </c>
      <c r="AA22" s="12">
        <v>0.998</v>
      </c>
      <c r="AB22" s="12">
        <v>1.0229999999999999</v>
      </c>
      <c r="AC22" s="12">
        <v>1.048</v>
      </c>
      <c r="AD22" s="12">
        <v>1.0720000000000001</v>
      </c>
      <c r="AE22" s="12">
        <v>1.0289999999999999</v>
      </c>
      <c r="AF22" s="12">
        <v>1.006</v>
      </c>
      <c r="AG22" s="12">
        <v>0.995</v>
      </c>
      <c r="AH22" s="12">
        <v>1.004</v>
      </c>
      <c r="AI22" s="12">
        <v>0.96599999999999997</v>
      </c>
      <c r="AJ22" s="23">
        <v>1.093</v>
      </c>
      <c r="AK22">
        <v>0.42799999999999999</v>
      </c>
      <c r="AL22">
        <v>0.441</v>
      </c>
      <c r="AM22">
        <v>0.42099999999999999</v>
      </c>
      <c r="AN22">
        <v>0.45500000000000002</v>
      </c>
      <c r="AO22">
        <v>0.436</v>
      </c>
      <c r="AP22" s="20">
        <v>0.42699999999999999</v>
      </c>
    </row>
    <row r="23" spans="1:42" ht="15" thickBot="1" x14ac:dyDescent="0.35">
      <c r="A23" s="17" t="s">
        <v>21</v>
      </c>
      <c r="B23" s="54">
        <v>6.0000000000000001E-3</v>
      </c>
      <c r="C23" s="55">
        <v>1.2E-2</v>
      </c>
      <c r="D23" s="55">
        <v>2.1999999999999999E-2</v>
      </c>
      <c r="E23" s="61" t="s">
        <v>28</v>
      </c>
      <c r="F23" s="61" t="s">
        <v>28</v>
      </c>
      <c r="G23" s="55">
        <v>8.0000000000000002E-3</v>
      </c>
      <c r="H23" s="55">
        <v>0</v>
      </c>
      <c r="I23" s="55">
        <v>0</v>
      </c>
      <c r="J23" s="55">
        <v>0</v>
      </c>
      <c r="K23" s="55">
        <v>1.4E-2</v>
      </c>
      <c r="L23" s="55">
        <v>0</v>
      </c>
      <c r="M23" s="55">
        <v>0</v>
      </c>
      <c r="N23" s="55">
        <v>8.0000000000000002E-3</v>
      </c>
      <c r="O23" s="55">
        <v>1E-3</v>
      </c>
      <c r="P23" s="55">
        <v>8.9999999999999993E-3</v>
      </c>
      <c r="Q23" s="56">
        <v>1.2E-2</v>
      </c>
      <c r="R23" s="33">
        <v>1.2999999999999999E-2</v>
      </c>
      <c r="S23" s="33">
        <v>7.0000000000000001E-3</v>
      </c>
      <c r="T23" s="33">
        <v>1.4E-2</v>
      </c>
      <c r="U23" s="33">
        <v>0.01</v>
      </c>
      <c r="V23" s="34" t="s">
        <v>28</v>
      </c>
      <c r="W23" s="34" t="s">
        <v>28</v>
      </c>
      <c r="X23" s="33">
        <v>5.0000000000000001E-3</v>
      </c>
      <c r="Y23" s="33">
        <v>8.9999999999999993E-3</v>
      </c>
      <c r="Z23" s="34" t="s">
        <v>28</v>
      </c>
      <c r="AA23" s="34" t="s">
        <v>28</v>
      </c>
      <c r="AB23" s="34" t="s">
        <v>28</v>
      </c>
      <c r="AC23" s="33">
        <v>0.01</v>
      </c>
      <c r="AD23" s="33">
        <v>8.9999999999999993E-3</v>
      </c>
      <c r="AE23" s="34" t="s">
        <v>28</v>
      </c>
      <c r="AF23" s="34" t="s">
        <v>28</v>
      </c>
      <c r="AG23" s="33">
        <v>2.1000000000000001E-2</v>
      </c>
      <c r="AH23" s="34" t="s">
        <v>28</v>
      </c>
      <c r="AI23" s="33">
        <v>8.0000000000000002E-3</v>
      </c>
      <c r="AJ23" s="71">
        <v>8.0000000000000002E-3</v>
      </c>
      <c r="AK23" s="61" t="s">
        <v>28</v>
      </c>
      <c r="AL23" s="61" t="s">
        <v>28</v>
      </c>
      <c r="AM23" s="61" t="s">
        <v>28</v>
      </c>
      <c r="AN23" s="55">
        <v>1.4E-2</v>
      </c>
      <c r="AO23" s="61" t="s">
        <v>28</v>
      </c>
      <c r="AP23" s="62" t="s">
        <v>28</v>
      </c>
    </row>
    <row r="24" spans="1:42" x14ac:dyDescent="0.3">
      <c r="Q24" s="48"/>
      <c r="AJ24" s="20"/>
      <c r="AP24" s="20"/>
    </row>
    <row r="25" spans="1:42" x14ac:dyDescent="0.3">
      <c r="A25" s="58" t="s">
        <v>22</v>
      </c>
      <c r="B25" s="41">
        <f>B19/(B19+B20+B21+B22)</f>
        <v>0.73999338405557402</v>
      </c>
      <c r="C25" s="41">
        <f t="shared" ref="C25:P25" si="8">C19/(C19+C20+C21+C22)</f>
        <v>0.74126333059885152</v>
      </c>
      <c r="D25" s="41">
        <f t="shared" si="8"/>
        <v>0.73709306149292997</v>
      </c>
      <c r="E25" s="41">
        <f t="shared" si="8"/>
        <v>0.73584592395816051</v>
      </c>
      <c r="F25" s="41">
        <f t="shared" si="8"/>
        <v>0.74782179845470986</v>
      </c>
      <c r="G25" s="41">
        <f t="shared" si="8"/>
        <v>0.74092923986209169</v>
      </c>
      <c r="H25" s="41">
        <f t="shared" si="8"/>
        <v>0.73357603839152741</v>
      </c>
      <c r="I25" s="41">
        <f t="shared" si="8"/>
        <v>0.73595136378573789</v>
      </c>
      <c r="J25" s="41">
        <f t="shared" si="8"/>
        <v>0.73557222041082493</v>
      </c>
      <c r="K25" s="41">
        <f t="shared" si="8"/>
        <v>0.73580246913580238</v>
      </c>
      <c r="L25" s="41">
        <f t="shared" si="8"/>
        <v>0.74442257217847774</v>
      </c>
      <c r="M25" s="41">
        <f t="shared" si="8"/>
        <v>0.73548387096774204</v>
      </c>
      <c r="N25" s="41">
        <f t="shared" si="8"/>
        <v>0.73841603680578383</v>
      </c>
      <c r="O25" s="41">
        <f t="shared" si="8"/>
        <v>0.73120052770448551</v>
      </c>
      <c r="P25" s="41">
        <f t="shared" si="8"/>
        <v>0.72924187725631762</v>
      </c>
      <c r="Q25" s="41">
        <f>Q19/(Q19+Q20+Q21+Q22)</f>
        <v>0.66743307603875845</v>
      </c>
      <c r="R25" s="25">
        <f t="shared" ref="R25:AP25" si="9">R19/(R19+R20+R21+R22)</f>
        <v>0.6435268958710314</v>
      </c>
      <c r="S25" s="25">
        <f t="shared" si="9"/>
        <v>0.63578535312347084</v>
      </c>
      <c r="T25" s="25">
        <f t="shared" si="9"/>
        <v>0.64015089388223712</v>
      </c>
      <c r="U25" s="25">
        <f t="shared" si="9"/>
        <v>0.63745478461032556</v>
      </c>
      <c r="V25" s="25">
        <f t="shared" si="9"/>
        <v>0.62760330578512402</v>
      </c>
      <c r="W25" s="25">
        <f t="shared" si="9"/>
        <v>0.64026779882429785</v>
      </c>
      <c r="X25" s="25">
        <f t="shared" si="9"/>
        <v>0.6496888306583688</v>
      </c>
      <c r="Y25" s="25">
        <f t="shared" si="9"/>
        <v>0.65687079297323914</v>
      </c>
      <c r="Z25" s="25">
        <f t="shared" si="9"/>
        <v>0.64650314882333437</v>
      </c>
      <c r="AA25" s="25">
        <f t="shared" si="9"/>
        <v>0.6834212261041529</v>
      </c>
      <c r="AB25" s="25">
        <f t="shared" si="9"/>
        <v>0.68677074774034519</v>
      </c>
      <c r="AC25" s="25">
        <f t="shared" si="9"/>
        <v>0.68919585594474597</v>
      </c>
      <c r="AD25" s="25">
        <f t="shared" si="9"/>
        <v>0.69130074565037281</v>
      </c>
      <c r="AE25" s="25">
        <f t="shared" si="9"/>
        <v>0.69579500657030213</v>
      </c>
      <c r="AF25" s="25">
        <f t="shared" si="9"/>
        <v>0.69700460829493083</v>
      </c>
      <c r="AG25" s="25">
        <f t="shared" si="9"/>
        <v>0.69754098360655736</v>
      </c>
      <c r="AH25" s="25">
        <f t="shared" si="9"/>
        <v>0.68873403019744484</v>
      </c>
      <c r="AI25" s="25">
        <f t="shared" si="9"/>
        <v>0.68804472948528206</v>
      </c>
      <c r="AJ25" s="27">
        <f t="shared" si="9"/>
        <v>0.65906084656084662</v>
      </c>
      <c r="AK25" s="25">
        <f t="shared" si="9"/>
        <v>0.73357603839152741</v>
      </c>
      <c r="AL25" s="25">
        <f t="shared" si="9"/>
        <v>0.73595136378573789</v>
      </c>
      <c r="AM25" s="25">
        <f t="shared" si="9"/>
        <v>0.73557222041082493</v>
      </c>
      <c r="AN25" s="25">
        <f t="shared" si="9"/>
        <v>0.73580246913580238</v>
      </c>
      <c r="AO25" s="25">
        <f t="shared" si="9"/>
        <v>0.74442257217847774</v>
      </c>
      <c r="AP25" s="27">
        <f t="shared" si="9"/>
        <v>0.73548387096774204</v>
      </c>
    </row>
    <row r="26" spans="1:42" x14ac:dyDescent="0.3">
      <c r="A26" s="59" t="s">
        <v>23</v>
      </c>
      <c r="B26" s="50">
        <f>B21/(B19+B20+B21+B22)</f>
        <v>0.11644062189877606</v>
      </c>
      <c r="C26" s="50">
        <f t="shared" ref="C26:P26" si="10">C21/(C19+C20+C21+C22)</f>
        <v>0.12518457752255949</v>
      </c>
      <c r="D26" s="50">
        <f t="shared" si="10"/>
        <v>0.13268661624465639</v>
      </c>
      <c r="E26" s="50">
        <f t="shared" si="10"/>
        <v>0.13979744313465051</v>
      </c>
      <c r="F26" s="50">
        <f t="shared" si="10"/>
        <v>0.12888377445339472</v>
      </c>
      <c r="G26" s="50">
        <f t="shared" si="10"/>
        <v>0.13265473649647022</v>
      </c>
      <c r="H26" s="50">
        <f t="shared" si="10"/>
        <v>0.11219592917425122</v>
      </c>
      <c r="I26" s="50">
        <f t="shared" si="10"/>
        <v>0.12487676634899772</v>
      </c>
      <c r="J26" s="50">
        <f t="shared" si="10"/>
        <v>0.13465927616563417</v>
      </c>
      <c r="K26" s="50">
        <f t="shared" si="10"/>
        <v>0.13185185185185186</v>
      </c>
      <c r="L26" s="50">
        <f t="shared" si="10"/>
        <v>0.12171916010498687</v>
      </c>
      <c r="M26" s="50">
        <f t="shared" si="10"/>
        <v>0.13796526054590572</v>
      </c>
      <c r="N26" s="50">
        <f t="shared" si="10"/>
        <v>0.11452513966480447</v>
      </c>
      <c r="O26" s="50">
        <f t="shared" si="10"/>
        <v>0.12054749340369393</v>
      </c>
      <c r="P26" s="50">
        <f t="shared" si="10"/>
        <v>0.12733836560551362</v>
      </c>
      <c r="Q26" s="50">
        <f>Q21/(Q19+Q20+Q21+Q22)</f>
        <v>0.1095417966825423</v>
      </c>
      <c r="R26" s="24">
        <f t="shared" ref="R26:AP26" si="11">R21/(R19+R20+R21+R22)</f>
        <v>0.10067445303503866</v>
      </c>
      <c r="S26" s="24">
        <f t="shared" si="11"/>
        <v>8.9871146631870819E-2</v>
      </c>
      <c r="T26" s="24">
        <f t="shared" si="11"/>
        <v>8.9224208627193699E-2</v>
      </c>
      <c r="U26" s="24">
        <f t="shared" si="11"/>
        <v>8.5827030582045383E-2</v>
      </c>
      <c r="V26" s="24">
        <f t="shared" si="11"/>
        <v>8.4462809917355372E-2</v>
      </c>
      <c r="W26" s="24">
        <f t="shared" si="11"/>
        <v>8.5238406270411501E-2</v>
      </c>
      <c r="X26" s="24">
        <f t="shared" si="11"/>
        <v>8.8437602358336059E-2</v>
      </c>
      <c r="Y26" s="24">
        <f t="shared" si="11"/>
        <v>9.095386636020357E-2</v>
      </c>
      <c r="Z26" s="24">
        <f t="shared" si="11"/>
        <v>9.2310241962214115E-2</v>
      </c>
      <c r="AA26" s="24">
        <f t="shared" si="11"/>
        <v>0.1100856954515491</v>
      </c>
      <c r="AB26" s="24">
        <f t="shared" si="11"/>
        <v>0.10747740345110929</v>
      </c>
      <c r="AC26" s="24">
        <f t="shared" si="11"/>
        <v>0.11149481993093242</v>
      </c>
      <c r="AD26" s="24">
        <f t="shared" si="11"/>
        <v>0.10903065451532726</v>
      </c>
      <c r="AE26" s="24">
        <f t="shared" si="11"/>
        <v>0.11415900131406044</v>
      </c>
      <c r="AF26" s="24">
        <f t="shared" si="11"/>
        <v>0.11471362738643844</v>
      </c>
      <c r="AG26" s="24">
        <f t="shared" si="11"/>
        <v>0.11754098360655738</v>
      </c>
      <c r="AH26" s="24">
        <f t="shared" si="11"/>
        <v>0.124274099883856</v>
      </c>
      <c r="AI26" s="24">
        <f t="shared" si="11"/>
        <v>0.13336622266074658</v>
      </c>
      <c r="AJ26" s="28">
        <f t="shared" si="11"/>
        <v>0.14203042328042328</v>
      </c>
      <c r="AK26" s="24">
        <f t="shared" si="11"/>
        <v>0.11219592917425122</v>
      </c>
      <c r="AL26" s="24">
        <f t="shared" si="11"/>
        <v>0.12487676634899772</v>
      </c>
      <c r="AM26" s="24">
        <f t="shared" si="11"/>
        <v>0.13465927616563417</v>
      </c>
      <c r="AN26" s="24">
        <f t="shared" si="11"/>
        <v>0.13185185185185186</v>
      </c>
      <c r="AO26" s="24">
        <f t="shared" si="11"/>
        <v>0.12171916010498687</v>
      </c>
      <c r="AP26" s="28">
        <f t="shared" si="11"/>
        <v>0.13796526054590572</v>
      </c>
    </row>
    <row r="27" spans="1:42" x14ac:dyDescent="0.3">
      <c r="A27" s="59" t="s">
        <v>24</v>
      </c>
      <c r="B27" s="50">
        <f>B22/(B19+B20+B21+B22)</f>
        <v>7.1121402580218332E-2</v>
      </c>
      <c r="C27" s="50">
        <f t="shared" ref="C27:P27" si="12">C22/(C19+C20+C21+C22)</f>
        <v>6.8252666119770308E-2</v>
      </c>
      <c r="D27" s="50">
        <f t="shared" si="12"/>
        <v>7.0371588293324558E-2</v>
      </c>
      <c r="E27" s="50">
        <f t="shared" si="12"/>
        <v>6.7574298522331058E-2</v>
      </c>
      <c r="F27" s="50">
        <f t="shared" si="12"/>
        <v>6.789413118527042E-2</v>
      </c>
      <c r="G27" s="50">
        <f t="shared" si="12"/>
        <v>6.9446724675751109E-2</v>
      </c>
      <c r="H27" s="50">
        <f t="shared" si="12"/>
        <v>7.0825748800264779E-2</v>
      </c>
      <c r="I27" s="50">
        <f t="shared" si="12"/>
        <v>7.2461386789352614E-2</v>
      </c>
      <c r="J27" s="50">
        <f t="shared" si="12"/>
        <v>6.8633844147375292E-2</v>
      </c>
      <c r="K27" s="50">
        <f t="shared" si="12"/>
        <v>7.4897119341563789E-2</v>
      </c>
      <c r="L27" s="50">
        <f t="shared" si="12"/>
        <v>7.1522309711286092E-2</v>
      </c>
      <c r="M27" s="50">
        <f t="shared" si="12"/>
        <v>7.0636889991728707E-2</v>
      </c>
      <c r="N27" s="50">
        <f t="shared" si="12"/>
        <v>6.9010844561288212E-2</v>
      </c>
      <c r="O27" s="50">
        <f t="shared" si="12"/>
        <v>7.0250659630606851E-2</v>
      </c>
      <c r="P27" s="50">
        <f t="shared" si="12"/>
        <v>7.2530357728913683E-2</v>
      </c>
      <c r="Q27" s="50">
        <f>Q22/(Q19+Q20+Q21+Q22)</f>
        <v>0.15881097060272623</v>
      </c>
      <c r="R27" s="24">
        <f t="shared" ref="R27:AP27" si="13">R22/(R19+R20+R21+R22)</f>
        <v>0.19427537423918409</v>
      </c>
      <c r="S27" s="24">
        <f t="shared" si="13"/>
        <v>0.21480998205839177</v>
      </c>
      <c r="T27" s="24">
        <f t="shared" si="13"/>
        <v>0.21207151057897325</v>
      </c>
      <c r="U27" s="24">
        <f t="shared" si="13"/>
        <v>0.22114436040776062</v>
      </c>
      <c r="V27" s="24">
        <f t="shared" si="13"/>
        <v>0.23818181818181819</v>
      </c>
      <c r="W27" s="24">
        <f t="shared" si="13"/>
        <v>0.22452645329849771</v>
      </c>
      <c r="X27" s="24">
        <f t="shared" si="13"/>
        <v>0.21618080576482146</v>
      </c>
      <c r="Y27" s="24">
        <f t="shared" si="13"/>
        <v>0.21096700049252992</v>
      </c>
      <c r="Z27" s="24">
        <f t="shared" si="13"/>
        <v>0.21958899569108384</v>
      </c>
      <c r="AA27" s="24">
        <f t="shared" si="13"/>
        <v>0.16446934739617666</v>
      </c>
      <c r="AB27" s="24">
        <f t="shared" si="13"/>
        <v>0.16811832374691865</v>
      </c>
      <c r="AC27" s="24">
        <f t="shared" si="13"/>
        <v>0.17234007564545306</v>
      </c>
      <c r="AD27" s="24">
        <f t="shared" si="13"/>
        <v>0.1776304888152444</v>
      </c>
      <c r="AE27" s="24">
        <f t="shared" si="13"/>
        <v>0.16902102496714846</v>
      </c>
      <c r="AF27" s="24">
        <f t="shared" si="13"/>
        <v>0.16556945358788674</v>
      </c>
      <c r="AG27" s="24">
        <f t="shared" si="13"/>
        <v>0.16311475409836065</v>
      </c>
      <c r="AH27" s="24">
        <f t="shared" si="13"/>
        <v>0.16658370665339309</v>
      </c>
      <c r="AI27" s="24">
        <f t="shared" si="13"/>
        <v>0.15885545140601873</v>
      </c>
      <c r="AJ27" s="28">
        <f t="shared" si="13"/>
        <v>0.18072089947089948</v>
      </c>
      <c r="AK27" s="24">
        <f t="shared" si="13"/>
        <v>7.0825748800264779E-2</v>
      </c>
      <c r="AL27" s="24">
        <f t="shared" si="13"/>
        <v>7.2461386789352614E-2</v>
      </c>
      <c r="AM27" s="24">
        <f t="shared" si="13"/>
        <v>6.8633844147375292E-2</v>
      </c>
      <c r="AN27" s="24">
        <f t="shared" si="13"/>
        <v>7.4897119341563789E-2</v>
      </c>
      <c r="AO27" s="24">
        <f t="shared" si="13"/>
        <v>7.1522309711286092E-2</v>
      </c>
      <c r="AP27" s="28">
        <f t="shared" si="13"/>
        <v>7.0636889991728707E-2</v>
      </c>
    </row>
    <row r="28" spans="1:42" x14ac:dyDescent="0.3">
      <c r="A28" s="60" t="s">
        <v>25</v>
      </c>
      <c r="B28" s="45">
        <f>B20/(B19+B20+B21+B22)</f>
        <v>7.2444591465431696E-2</v>
      </c>
      <c r="C28" s="45">
        <f t="shared" ref="C28:P28" si="14">C20/(C19+C20+C21+C22)</f>
        <v>6.529942575881871E-2</v>
      </c>
      <c r="D28" s="45">
        <f t="shared" si="14"/>
        <v>5.9848733969089116E-2</v>
      </c>
      <c r="E28" s="45">
        <f t="shared" si="14"/>
        <v>5.6782334384858052E-2</v>
      </c>
      <c r="F28" s="45">
        <f t="shared" si="14"/>
        <v>5.540029590662502E-2</v>
      </c>
      <c r="G28" s="45">
        <f t="shared" si="14"/>
        <v>5.696929896568708E-2</v>
      </c>
      <c r="H28" s="45">
        <f t="shared" si="14"/>
        <v>8.3402283633956659E-2</v>
      </c>
      <c r="I28" s="45">
        <f t="shared" si="14"/>
        <v>6.6710483075911944E-2</v>
      </c>
      <c r="J28" s="45">
        <f t="shared" si="14"/>
        <v>6.113465927616564E-2</v>
      </c>
      <c r="K28" s="45">
        <f t="shared" si="14"/>
        <v>5.7448559670781885E-2</v>
      </c>
      <c r="L28" s="45">
        <f t="shared" si="14"/>
        <v>6.2335958005249346E-2</v>
      </c>
      <c r="M28" s="45">
        <f t="shared" si="14"/>
        <v>5.5913978494623671E-2</v>
      </c>
      <c r="N28" s="45">
        <f t="shared" si="14"/>
        <v>7.8047978968123571E-2</v>
      </c>
      <c r="O28" s="45">
        <f t="shared" si="14"/>
        <v>7.8001319261213717E-2</v>
      </c>
      <c r="P28" s="45">
        <f t="shared" si="14"/>
        <v>7.0889399409254997E-2</v>
      </c>
      <c r="Q28" s="45">
        <f>Q20/(Q19+Q20+Q21+Q22)</f>
        <v>6.4214156675973078E-2</v>
      </c>
      <c r="R28" s="26">
        <f t="shared" ref="R28:AP28" si="15">R20/(R19+R20+R21+R22)</f>
        <v>6.1523276854745852E-2</v>
      </c>
      <c r="S28" s="26">
        <f t="shared" si="15"/>
        <v>5.953351818626651E-2</v>
      </c>
      <c r="T28" s="26">
        <f t="shared" si="15"/>
        <v>5.855338691159586E-2</v>
      </c>
      <c r="U28" s="26">
        <f t="shared" si="15"/>
        <v>5.5573824399868473E-2</v>
      </c>
      <c r="V28" s="26">
        <f t="shared" si="15"/>
        <v>4.975206611570248E-2</v>
      </c>
      <c r="W28" s="26">
        <f t="shared" si="15"/>
        <v>4.9967341606792948E-2</v>
      </c>
      <c r="X28" s="26">
        <f t="shared" si="15"/>
        <v>4.5692761218473633E-2</v>
      </c>
      <c r="Y28" s="26">
        <f t="shared" si="15"/>
        <v>4.1208340174027247E-2</v>
      </c>
      <c r="Z28" s="26">
        <f t="shared" si="15"/>
        <v>4.1597613523367577E-2</v>
      </c>
      <c r="AA28" s="26">
        <f t="shared" si="15"/>
        <v>4.2023731048121286E-2</v>
      </c>
      <c r="AB28" s="26">
        <f t="shared" si="15"/>
        <v>3.7633525061626955E-2</v>
      </c>
      <c r="AC28" s="26">
        <f t="shared" si="15"/>
        <v>2.6969248478868609E-2</v>
      </c>
      <c r="AD28" s="26">
        <f t="shared" si="15"/>
        <v>2.203811101905551E-2</v>
      </c>
      <c r="AE28" s="26">
        <f t="shared" si="15"/>
        <v>2.1024967148488831E-2</v>
      </c>
      <c r="AF28" s="26">
        <f t="shared" si="15"/>
        <v>2.2712310730743909E-2</v>
      </c>
      <c r="AG28" s="26">
        <f t="shared" si="15"/>
        <v>2.1803278688524594E-2</v>
      </c>
      <c r="AH28" s="26">
        <f t="shared" si="15"/>
        <v>2.0408163265306124E-2</v>
      </c>
      <c r="AI28" s="26">
        <f t="shared" si="15"/>
        <v>1.9733596447952636E-2</v>
      </c>
      <c r="AJ28" s="29">
        <f t="shared" si="15"/>
        <v>1.8187830687830687E-2</v>
      </c>
      <c r="AK28" s="26">
        <f t="shared" si="15"/>
        <v>8.3402283633956659E-2</v>
      </c>
      <c r="AL28" s="26">
        <f t="shared" si="15"/>
        <v>6.6710483075911944E-2</v>
      </c>
      <c r="AM28" s="26">
        <f t="shared" si="15"/>
        <v>6.113465927616564E-2</v>
      </c>
      <c r="AN28" s="26">
        <f t="shared" si="15"/>
        <v>5.7448559670781885E-2</v>
      </c>
      <c r="AO28" s="26">
        <f t="shared" si="15"/>
        <v>6.2335958005249346E-2</v>
      </c>
      <c r="AP28" s="29">
        <f t="shared" si="15"/>
        <v>5.5913978494623671E-2</v>
      </c>
    </row>
  </sheetData>
  <mergeCells count="3">
    <mergeCell ref="B3:P3"/>
    <mergeCell ref="Q3:AJ3"/>
    <mergeCell ref="AK3:A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6E63-65A9-4B4C-934D-2ACA9FD4B2C4}">
  <dimension ref="A1:AC28"/>
  <sheetViews>
    <sheetView topLeftCell="G1" workbookViewId="0">
      <selection activeCell="S9" sqref="S9"/>
    </sheetView>
  </sheetViews>
  <sheetFormatPr defaultRowHeight="14.4" x14ac:dyDescent="0.3"/>
  <sheetData>
    <row r="1" spans="1:29" x14ac:dyDescent="0.3">
      <c r="A1" t="s">
        <v>38</v>
      </c>
    </row>
    <row r="2" spans="1:29" ht="16.8" thickBot="1" x14ac:dyDescent="0.35">
      <c r="A2" t="s">
        <v>39</v>
      </c>
    </row>
    <row r="3" spans="1:29" ht="15" thickBot="1" x14ac:dyDescent="0.35">
      <c r="B3" s="125" t="s">
        <v>43</v>
      </c>
      <c r="C3" s="126"/>
      <c r="D3" s="126"/>
      <c r="E3" s="126"/>
      <c r="F3" s="126"/>
      <c r="G3" s="126"/>
      <c r="H3" s="126"/>
      <c r="I3" s="127"/>
      <c r="J3" s="122" t="s">
        <v>36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4"/>
    </row>
    <row r="4" spans="1:29" x14ac:dyDescent="0.3">
      <c r="A4" s="57" t="s">
        <v>0</v>
      </c>
      <c r="B4" s="76">
        <v>37.6569</v>
      </c>
      <c r="C4" s="4">
        <v>37.952399999999997</v>
      </c>
      <c r="D4" s="76">
        <v>37.831299999999999</v>
      </c>
      <c r="E4" s="76">
        <v>38.037300000000002</v>
      </c>
      <c r="F4" s="76">
        <v>37.896900000000002</v>
      </c>
      <c r="G4" s="76">
        <v>37.724400000000003</v>
      </c>
      <c r="H4" s="76">
        <v>38.031300000000002</v>
      </c>
      <c r="I4" s="4">
        <v>37.424500000000002</v>
      </c>
      <c r="J4" s="68">
        <v>37.493499999999997</v>
      </c>
      <c r="K4" s="68">
        <v>37.5749</v>
      </c>
      <c r="L4" s="68">
        <v>37.6252</v>
      </c>
      <c r="M4" s="68">
        <v>37.639800000000001</v>
      </c>
      <c r="N4" s="68">
        <v>37.667499999999997</v>
      </c>
      <c r="O4" s="68">
        <v>37.649299999999997</v>
      </c>
      <c r="P4" s="68">
        <v>37.673499999999997</v>
      </c>
      <c r="Q4" s="68">
        <v>37.6113</v>
      </c>
      <c r="R4" s="68">
        <v>37.563699999999997</v>
      </c>
      <c r="S4" s="68">
        <v>37.665300000000002</v>
      </c>
      <c r="T4" s="68">
        <v>37.951799999999999</v>
      </c>
      <c r="U4" s="68">
        <v>37.942399999999999</v>
      </c>
      <c r="V4" s="68">
        <v>38.058700000000002</v>
      </c>
      <c r="W4" s="68">
        <v>38.043300000000002</v>
      </c>
      <c r="X4" s="68">
        <v>37.794600000000003</v>
      </c>
      <c r="Y4" s="68">
        <v>37.9285</v>
      </c>
      <c r="Z4" s="68">
        <v>37.854700000000001</v>
      </c>
      <c r="AA4" s="68">
        <v>37.601700000000001</v>
      </c>
      <c r="AB4" s="68">
        <v>37.307200000000002</v>
      </c>
      <c r="AC4" s="68">
        <v>37.163699999999999</v>
      </c>
    </row>
    <row r="5" spans="1:29" x14ac:dyDescent="0.3">
      <c r="A5" s="20" t="s">
        <v>1</v>
      </c>
      <c r="B5" s="75" t="s">
        <v>27</v>
      </c>
      <c r="C5" s="4">
        <v>2.41E-2</v>
      </c>
      <c r="D5" s="76">
        <v>8.8999999999999999E-3</v>
      </c>
      <c r="E5" s="76">
        <v>8.6099999999999996E-2</v>
      </c>
      <c r="F5" s="75" t="s">
        <v>27</v>
      </c>
      <c r="G5" s="76">
        <v>0.1709</v>
      </c>
      <c r="H5" s="76">
        <v>0.1147</v>
      </c>
      <c r="I5" s="4">
        <v>0.2082</v>
      </c>
      <c r="J5" s="2">
        <v>6.1999999999999998E-3</v>
      </c>
      <c r="K5" s="2">
        <v>9.7600000000000006E-2</v>
      </c>
      <c r="L5" s="2">
        <v>0.1036</v>
      </c>
      <c r="M5" s="2">
        <v>8.0299999999999996E-2</v>
      </c>
      <c r="N5" s="2">
        <v>9.06E-2</v>
      </c>
      <c r="O5" s="2">
        <v>0.14610000000000001</v>
      </c>
      <c r="P5" s="2">
        <v>6.0199999999999997E-2</v>
      </c>
      <c r="Q5" s="2">
        <v>9.8799999999999999E-2</v>
      </c>
      <c r="R5" s="2">
        <v>0.1103</v>
      </c>
      <c r="S5" s="2">
        <v>0.1012</v>
      </c>
      <c r="T5" s="2">
        <v>5.4199999999999998E-2</v>
      </c>
      <c r="U5" s="2">
        <v>0.1128</v>
      </c>
      <c r="V5" s="2">
        <v>0.10639999999999999</v>
      </c>
      <c r="W5" s="2">
        <v>5.9200000000000003E-2</v>
      </c>
      <c r="X5" s="2">
        <v>6.6699999999999995E-2</v>
      </c>
      <c r="Y5" s="2">
        <v>3.6700000000000003E-2</v>
      </c>
      <c r="Z5" s="2">
        <v>2.7199999999999998E-2</v>
      </c>
      <c r="AA5" s="2">
        <v>1.14E-2</v>
      </c>
      <c r="AB5" s="2">
        <v>4.3799999999999999E-2</v>
      </c>
      <c r="AC5" s="2">
        <v>0</v>
      </c>
    </row>
    <row r="6" spans="1:29" x14ac:dyDescent="0.3">
      <c r="A6" s="20" t="s">
        <v>2</v>
      </c>
      <c r="B6" s="76">
        <v>21.160399999999999</v>
      </c>
      <c r="C6" s="4">
        <v>21.057700000000001</v>
      </c>
      <c r="D6" s="76">
        <v>21.067599999999999</v>
      </c>
      <c r="E6" s="76">
        <v>20.7027</v>
      </c>
      <c r="F6" s="76">
        <v>21.025500000000001</v>
      </c>
      <c r="G6" s="76">
        <v>21.0779</v>
      </c>
      <c r="H6" s="76">
        <v>20.9116</v>
      </c>
      <c r="I6" s="4">
        <v>20.887899999999998</v>
      </c>
      <c r="J6" s="2">
        <v>20.750399999999999</v>
      </c>
      <c r="K6" s="2">
        <v>20.5151</v>
      </c>
      <c r="L6" s="2">
        <v>20.657499999999999</v>
      </c>
      <c r="M6" s="2">
        <v>20.779800000000002</v>
      </c>
      <c r="N6" s="2">
        <v>20.668399999999998</v>
      </c>
      <c r="O6" s="2">
        <v>20.511199999999999</v>
      </c>
      <c r="P6" s="2">
        <v>20.848199999999999</v>
      </c>
      <c r="Q6" s="2">
        <v>20.800599999999999</v>
      </c>
      <c r="R6" s="2">
        <v>20.793700000000001</v>
      </c>
      <c r="S6" s="2">
        <v>20.7896</v>
      </c>
      <c r="T6" s="2">
        <v>20.8094</v>
      </c>
      <c r="U6" s="2">
        <v>20.8568</v>
      </c>
      <c r="V6" s="2">
        <v>21.016400000000001</v>
      </c>
      <c r="W6" s="2">
        <v>21.0763</v>
      </c>
      <c r="X6" s="2">
        <v>20.896100000000001</v>
      </c>
      <c r="Y6" s="2">
        <v>20.946899999999999</v>
      </c>
      <c r="Z6" s="2">
        <v>20.897300000000001</v>
      </c>
      <c r="AA6" s="2">
        <v>20.753799999999998</v>
      </c>
      <c r="AB6" s="2">
        <v>20.832699999999999</v>
      </c>
      <c r="AC6" s="2">
        <v>20.5276</v>
      </c>
    </row>
    <row r="7" spans="1:29" x14ac:dyDescent="0.3">
      <c r="A7" s="20" t="s">
        <v>3</v>
      </c>
      <c r="B7" s="75" t="s">
        <v>27</v>
      </c>
      <c r="C7" s="4">
        <v>1.3299999999999999E-2</v>
      </c>
      <c r="D7" s="76">
        <v>1.2999999999999999E-2</v>
      </c>
      <c r="E7" s="75" t="s">
        <v>27</v>
      </c>
      <c r="F7" s="76">
        <v>7.4000000000000003E-3</v>
      </c>
      <c r="G7" s="76">
        <v>6.1000000000000004E-3</v>
      </c>
      <c r="H7" s="76">
        <v>2.81E-2</v>
      </c>
      <c r="I7" s="28" t="s">
        <v>27</v>
      </c>
      <c r="J7" s="2">
        <v>2.3099999999999999E-2</v>
      </c>
      <c r="K7" s="2">
        <v>2.9499999999999998E-2</v>
      </c>
      <c r="L7" s="24" t="s">
        <v>27</v>
      </c>
      <c r="M7" s="2">
        <v>8.3000000000000001E-3</v>
      </c>
      <c r="N7" s="2">
        <v>1.9099999999999999E-2</v>
      </c>
      <c r="O7" s="2">
        <v>1.4200000000000001E-2</v>
      </c>
      <c r="P7" s="2">
        <v>7.3000000000000001E-3</v>
      </c>
      <c r="Q7" s="2">
        <v>1.7999999999999999E-2</v>
      </c>
      <c r="R7" s="2">
        <v>9.1999999999999998E-3</v>
      </c>
      <c r="S7" s="24" t="s">
        <v>27</v>
      </c>
      <c r="T7" s="2">
        <v>5.5999999999999999E-3</v>
      </c>
      <c r="U7" s="24" t="s">
        <v>27</v>
      </c>
      <c r="V7" s="24" t="s">
        <v>27</v>
      </c>
      <c r="W7" s="24" t="s">
        <v>27</v>
      </c>
      <c r="X7" s="24" t="s">
        <v>27</v>
      </c>
      <c r="Y7" s="2">
        <v>1.89E-2</v>
      </c>
      <c r="Z7" s="2">
        <v>2.86E-2</v>
      </c>
      <c r="AA7" s="2">
        <v>5.4999999999999997E-3</v>
      </c>
      <c r="AB7" s="2">
        <v>2.6200000000000001E-2</v>
      </c>
      <c r="AC7" s="2">
        <v>2.9899999999999999E-2</v>
      </c>
    </row>
    <row r="8" spans="1:29" x14ac:dyDescent="0.3">
      <c r="A8" s="20" t="s">
        <v>4</v>
      </c>
      <c r="B8" s="76">
        <v>27.140999999999998</v>
      </c>
      <c r="C8" s="4">
        <v>28.0992</v>
      </c>
      <c r="D8" s="76">
        <v>26.565200000000001</v>
      </c>
      <c r="E8" s="76">
        <v>26.7928</v>
      </c>
      <c r="F8" s="76">
        <v>26.637899999999998</v>
      </c>
      <c r="G8" s="76">
        <v>26.8201</v>
      </c>
      <c r="H8" s="76">
        <v>26.683800000000002</v>
      </c>
      <c r="I8" s="4">
        <v>26.339400000000001</v>
      </c>
      <c r="J8" s="2">
        <v>26.491299999999999</v>
      </c>
      <c r="K8" s="2">
        <v>26.6387</v>
      </c>
      <c r="L8" s="2">
        <v>26.456399999999999</v>
      </c>
      <c r="M8" s="2">
        <v>26.2697</v>
      </c>
      <c r="N8" s="2">
        <v>26.683199999999999</v>
      </c>
      <c r="O8" s="2">
        <v>26.135899999999999</v>
      </c>
      <c r="P8" s="2">
        <v>26.248699999999999</v>
      </c>
      <c r="Q8" s="2">
        <v>25.9421</v>
      </c>
      <c r="R8" s="2">
        <v>25.885000000000002</v>
      </c>
      <c r="S8" s="2">
        <v>25.066600000000001</v>
      </c>
      <c r="T8" s="2">
        <v>25.194800000000001</v>
      </c>
      <c r="U8" s="2">
        <v>26.310300000000002</v>
      </c>
      <c r="V8" s="2">
        <v>25.563800000000001</v>
      </c>
      <c r="W8" s="2">
        <v>25.941800000000001</v>
      </c>
      <c r="X8" s="2">
        <v>25.895</v>
      </c>
      <c r="Y8" s="2">
        <v>25.360900000000001</v>
      </c>
      <c r="Z8" s="2">
        <v>26.814699999999998</v>
      </c>
      <c r="AA8" s="2">
        <v>27.421700000000001</v>
      </c>
      <c r="AB8" s="2">
        <v>27.424800000000001</v>
      </c>
      <c r="AC8" s="2">
        <v>27.593699999999998</v>
      </c>
    </row>
    <row r="9" spans="1:29" x14ac:dyDescent="0.3">
      <c r="A9" s="20" t="s">
        <v>5</v>
      </c>
      <c r="B9" s="76">
        <v>3.7359</v>
      </c>
      <c r="C9" s="4">
        <v>2.7884000000000002</v>
      </c>
      <c r="D9" s="76">
        <v>4.6154999999999999</v>
      </c>
      <c r="E9" s="76">
        <v>4.3815999999999997</v>
      </c>
      <c r="F9" s="76">
        <v>4.8876999999999997</v>
      </c>
      <c r="G9" s="76">
        <v>5.0411999999999999</v>
      </c>
      <c r="H9" s="76">
        <v>3.9323000000000001</v>
      </c>
      <c r="I9" s="4">
        <v>5.0656999999999996</v>
      </c>
      <c r="J9" s="2">
        <v>2.4051999999999998</v>
      </c>
      <c r="K9" s="2">
        <v>2.5243000000000002</v>
      </c>
      <c r="L9" s="2">
        <v>2.5127999999999999</v>
      </c>
      <c r="M9" s="2">
        <v>2.5988000000000002</v>
      </c>
      <c r="N9" s="2">
        <v>2.5112000000000001</v>
      </c>
      <c r="O9" s="2">
        <v>2.3992</v>
      </c>
      <c r="P9" s="2">
        <v>2.3363</v>
      </c>
      <c r="Q9" s="2">
        <v>2.3885000000000001</v>
      </c>
      <c r="R9" s="2">
        <v>2.3129</v>
      </c>
      <c r="S9" s="2">
        <v>2.2153</v>
      </c>
      <c r="T9" s="2">
        <v>2.0438999999999998</v>
      </c>
      <c r="U9" s="2">
        <v>2.0762</v>
      </c>
      <c r="V9" s="2">
        <v>1.6578999999999999</v>
      </c>
      <c r="W9" s="2">
        <v>1.3126</v>
      </c>
      <c r="X9" s="2">
        <v>1.1103000000000001</v>
      </c>
      <c r="Y9" s="2">
        <v>1.6487000000000001</v>
      </c>
      <c r="Z9" s="2">
        <v>4.1013000000000002</v>
      </c>
      <c r="AA9" s="2">
        <v>3.7128999999999999</v>
      </c>
      <c r="AB9" s="2">
        <v>4.4642999999999997</v>
      </c>
      <c r="AC9" s="2">
        <v>4.8367000000000004</v>
      </c>
    </row>
    <row r="10" spans="1:29" x14ac:dyDescent="0.3">
      <c r="A10" s="20" t="s">
        <v>6</v>
      </c>
      <c r="B10" s="76">
        <v>2.3584999999999998</v>
      </c>
      <c r="C10" s="4">
        <v>2.8494999999999999</v>
      </c>
      <c r="D10" s="76">
        <v>2.1234000000000002</v>
      </c>
      <c r="E10" s="76">
        <v>2.2143999999999999</v>
      </c>
      <c r="F10" s="76">
        <v>2.0676000000000001</v>
      </c>
      <c r="G10" s="76">
        <v>2.0642999999999998</v>
      </c>
      <c r="H10" s="76">
        <v>2.4268000000000001</v>
      </c>
      <c r="I10" s="4">
        <v>2.0529999999999999</v>
      </c>
      <c r="J10" s="2">
        <v>2.5514999999999999</v>
      </c>
      <c r="K10" s="2">
        <v>2.5508000000000002</v>
      </c>
      <c r="L10" s="2">
        <v>2.5428000000000002</v>
      </c>
      <c r="M10" s="2">
        <v>2.4350999999999998</v>
      </c>
      <c r="N10" s="2">
        <v>2.5438000000000001</v>
      </c>
      <c r="O10" s="2">
        <v>2.5829</v>
      </c>
      <c r="P10" s="2">
        <v>2.4481000000000002</v>
      </c>
      <c r="Q10" s="2">
        <v>2.4298999999999999</v>
      </c>
      <c r="R10" s="2">
        <v>2.4030999999999998</v>
      </c>
      <c r="S10" s="2">
        <v>2.3338999999999999</v>
      </c>
      <c r="T10" s="2">
        <v>2.3401999999999998</v>
      </c>
      <c r="U10" s="2">
        <v>2.4523999999999999</v>
      </c>
      <c r="V10" s="2">
        <v>2.1391</v>
      </c>
      <c r="W10" s="2">
        <v>1.8386</v>
      </c>
      <c r="X10" s="2">
        <v>1.91</v>
      </c>
      <c r="Y10" s="2">
        <v>2.0508999999999999</v>
      </c>
      <c r="Z10" s="2">
        <v>2.1467000000000001</v>
      </c>
      <c r="AA10" s="2">
        <v>2.4727000000000001</v>
      </c>
      <c r="AB10" s="2">
        <v>2.2818999999999998</v>
      </c>
      <c r="AC10" s="2">
        <v>2.3277000000000001</v>
      </c>
    </row>
    <row r="11" spans="1:29" x14ac:dyDescent="0.3">
      <c r="A11" s="20" t="s">
        <v>7</v>
      </c>
      <c r="B11" s="76">
        <v>8.2057000000000002</v>
      </c>
      <c r="C11" s="4">
        <v>7.6158999999999999</v>
      </c>
      <c r="D11" s="76">
        <v>7.7201000000000004</v>
      </c>
      <c r="E11" s="76">
        <v>8.2447999999999997</v>
      </c>
      <c r="F11" s="76">
        <v>8.2423000000000002</v>
      </c>
      <c r="G11" s="76">
        <v>8.0256000000000007</v>
      </c>
      <c r="H11" s="76">
        <v>8.2876999999999992</v>
      </c>
      <c r="I11" s="4">
        <v>8.0954999999999995</v>
      </c>
      <c r="J11" s="2">
        <v>9.6606000000000005</v>
      </c>
      <c r="K11" s="2">
        <v>9.7422000000000004</v>
      </c>
      <c r="L11" s="2">
        <v>9.4532000000000007</v>
      </c>
      <c r="M11" s="2">
        <v>10.220700000000001</v>
      </c>
      <c r="N11" s="2">
        <v>9.8941999999999997</v>
      </c>
      <c r="O11" s="2">
        <v>9.8354999999999997</v>
      </c>
      <c r="P11" s="2">
        <v>10.477499999999999</v>
      </c>
      <c r="Q11" s="2">
        <v>10.6972</v>
      </c>
      <c r="R11" s="2">
        <v>10.7491</v>
      </c>
      <c r="S11" s="2">
        <v>11.397</v>
      </c>
      <c r="T11" s="2">
        <v>11.394299999999999</v>
      </c>
      <c r="U11" s="2">
        <v>10.803800000000001</v>
      </c>
      <c r="V11" s="2">
        <v>11.958</v>
      </c>
      <c r="W11" s="2">
        <v>12.3165</v>
      </c>
      <c r="X11" s="2">
        <v>12.367900000000001</v>
      </c>
      <c r="Y11" s="2">
        <v>12.302199999999999</v>
      </c>
      <c r="Z11" s="2">
        <v>8.4773999999999994</v>
      </c>
      <c r="AA11" s="2">
        <v>7.8121</v>
      </c>
      <c r="AB11" s="2">
        <v>7.4923999999999999</v>
      </c>
      <c r="AC11" s="2">
        <v>6.7130999999999998</v>
      </c>
    </row>
    <row r="12" spans="1:29" x14ac:dyDescent="0.3">
      <c r="A12" s="20" t="s">
        <v>8</v>
      </c>
      <c r="B12" s="75" t="s">
        <v>27</v>
      </c>
      <c r="C12" s="4">
        <v>1.5800000000000002E-2</v>
      </c>
      <c r="D12" s="76">
        <v>2.52E-2</v>
      </c>
      <c r="E12" s="75" t="s">
        <v>27</v>
      </c>
      <c r="F12" s="75" t="s">
        <v>27</v>
      </c>
      <c r="G12" s="75" t="s">
        <v>27</v>
      </c>
      <c r="H12" s="76">
        <v>2.8299999999999999E-2</v>
      </c>
      <c r="I12" s="28" t="s">
        <v>27</v>
      </c>
      <c r="J12" s="24" t="s">
        <v>27</v>
      </c>
      <c r="K12" s="24" t="s">
        <v>27</v>
      </c>
      <c r="L12" s="2">
        <v>1.23E-2</v>
      </c>
      <c r="M12" s="2">
        <v>1.4E-2</v>
      </c>
      <c r="N12" s="2">
        <v>1.8700000000000001E-2</v>
      </c>
      <c r="O12" s="24" t="s">
        <v>27</v>
      </c>
      <c r="P12" s="24" t="s">
        <v>27</v>
      </c>
      <c r="Q12" s="2">
        <v>2.18E-2</v>
      </c>
      <c r="R12" s="24" t="s">
        <v>27</v>
      </c>
      <c r="S12" s="2">
        <v>1.0500000000000001E-2</v>
      </c>
      <c r="T12" s="2">
        <v>8.4500000000000006E-2</v>
      </c>
      <c r="U12" s="2">
        <v>1.32E-2</v>
      </c>
      <c r="V12" s="2">
        <v>1.7000000000000001E-2</v>
      </c>
      <c r="W12" s="2">
        <v>2.4299999999999999E-2</v>
      </c>
      <c r="X12" s="2">
        <v>0</v>
      </c>
      <c r="Y12" s="2">
        <v>2.8199999999999999E-2</v>
      </c>
      <c r="Z12" s="24" t="s">
        <v>27</v>
      </c>
      <c r="AA12" s="24" t="s">
        <v>27</v>
      </c>
      <c r="AB12" s="24" t="s">
        <v>27</v>
      </c>
      <c r="AC12" s="2">
        <v>7.3899999999999993E-2</v>
      </c>
    </row>
    <row r="13" spans="1:29" x14ac:dyDescent="0.3">
      <c r="A13" s="21" t="s">
        <v>9</v>
      </c>
      <c r="B13" s="8">
        <f>SUM(B4:B12)</f>
        <v>100.25840000000002</v>
      </c>
      <c r="C13" s="5">
        <f t="shared" ref="C13:AC13" si="0">SUM(C4:C12)</f>
        <v>100.41629999999999</v>
      </c>
      <c r="D13" s="77">
        <f t="shared" si="0"/>
        <v>99.970199999999991</v>
      </c>
      <c r="E13" s="77">
        <f t="shared" si="0"/>
        <v>100.4597</v>
      </c>
      <c r="F13" s="77">
        <f t="shared" si="0"/>
        <v>100.7653</v>
      </c>
      <c r="G13" s="77">
        <f t="shared" si="0"/>
        <v>100.93050000000001</v>
      </c>
      <c r="H13" s="77">
        <f t="shared" si="0"/>
        <v>100.44460000000001</v>
      </c>
      <c r="I13" s="5">
        <f t="shared" si="0"/>
        <v>100.0742</v>
      </c>
      <c r="J13" s="51">
        <f t="shared" si="0"/>
        <v>99.381799999999998</v>
      </c>
      <c r="K13" s="51">
        <f t="shared" si="0"/>
        <v>99.673099999999991</v>
      </c>
      <c r="L13" s="51">
        <f t="shared" si="0"/>
        <v>99.363799999999983</v>
      </c>
      <c r="M13" s="51">
        <f t="shared" si="0"/>
        <v>100.04649999999999</v>
      </c>
      <c r="N13" s="51">
        <f t="shared" si="0"/>
        <v>100.0967</v>
      </c>
      <c r="O13" s="51">
        <f t="shared" si="0"/>
        <v>99.274299999999968</v>
      </c>
      <c r="P13" s="51">
        <f t="shared" si="0"/>
        <v>100.09979999999999</v>
      </c>
      <c r="Q13" s="51">
        <f t="shared" si="0"/>
        <v>100.00819999999999</v>
      </c>
      <c r="R13" s="51">
        <f t="shared" si="0"/>
        <v>99.826999999999998</v>
      </c>
      <c r="S13" s="51">
        <f t="shared" si="0"/>
        <v>99.579400000000007</v>
      </c>
      <c r="T13" s="51">
        <f t="shared" si="0"/>
        <v>99.878699999999995</v>
      </c>
      <c r="U13" s="51">
        <f t="shared" si="0"/>
        <v>100.56789999999999</v>
      </c>
      <c r="V13" s="51">
        <f t="shared" si="0"/>
        <v>100.51729999999999</v>
      </c>
      <c r="W13" s="51">
        <f t="shared" si="0"/>
        <v>100.6126</v>
      </c>
      <c r="X13" s="51">
        <f t="shared" si="0"/>
        <v>100.0406</v>
      </c>
      <c r="Y13" s="51">
        <f t="shared" si="0"/>
        <v>100.3219</v>
      </c>
      <c r="Z13" s="51">
        <f t="shared" si="0"/>
        <v>100.3479</v>
      </c>
      <c r="AA13" s="51">
        <f t="shared" si="0"/>
        <v>99.791800000000009</v>
      </c>
      <c r="AB13" s="51">
        <f t="shared" si="0"/>
        <v>99.8733</v>
      </c>
      <c r="AC13" s="51">
        <f t="shared" si="0"/>
        <v>99.266299999999987</v>
      </c>
    </row>
    <row r="14" spans="1:29" ht="16.2" x14ac:dyDescent="0.3">
      <c r="A14" s="112" t="s">
        <v>37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</row>
    <row r="15" spans="1:29" x14ac:dyDescent="0.3">
      <c r="A15" s="22" t="s">
        <v>14</v>
      </c>
      <c r="B15" s="72">
        <v>5.9889999999999999</v>
      </c>
      <c r="C15" s="72">
        <v>6.0129999999999999</v>
      </c>
      <c r="D15" s="72">
        <v>6.032</v>
      </c>
      <c r="E15" s="72">
        <v>6.0430000000000001</v>
      </c>
      <c r="F15" s="72">
        <v>6.0110000000000001</v>
      </c>
      <c r="G15" s="22">
        <v>5.98</v>
      </c>
      <c r="H15" s="72">
        <v>6.0279999999999996</v>
      </c>
      <c r="I15" s="22">
        <v>5.98</v>
      </c>
      <c r="J15" s="38">
        <v>5.9969999999999999</v>
      </c>
      <c r="K15" s="38">
        <v>5.9989999999999997</v>
      </c>
      <c r="L15" s="38">
        <v>6.0129999999999999</v>
      </c>
      <c r="M15" s="38">
        <v>5.9859999999999998</v>
      </c>
      <c r="N15" s="38">
        <v>5.9909999999999997</v>
      </c>
      <c r="O15" s="38">
        <v>6.0209999999999999</v>
      </c>
      <c r="P15" s="38">
        <v>5.9809999999999999</v>
      </c>
      <c r="Q15" s="38">
        <v>5.9779999999999998</v>
      </c>
      <c r="R15" s="38">
        <v>5.9790000000000001</v>
      </c>
      <c r="S15" s="38">
        <v>5.9950000000000001</v>
      </c>
      <c r="T15" s="38">
        <v>6.0140000000000002</v>
      </c>
      <c r="U15" s="38">
        <v>5.9939999999999998</v>
      </c>
      <c r="V15" s="38">
        <v>6</v>
      </c>
      <c r="W15" s="38">
        <v>5.9989999999999997</v>
      </c>
      <c r="X15" s="38">
        <v>5.9939999999999998</v>
      </c>
      <c r="Y15" s="38">
        <v>5.9950000000000001</v>
      </c>
      <c r="Z15" s="38">
        <v>6.02</v>
      </c>
      <c r="AA15" s="38">
        <v>6.0110000000000001</v>
      </c>
      <c r="AB15" s="38">
        <v>5.9820000000000002</v>
      </c>
      <c r="AC15" s="38">
        <v>6.0039999999999996</v>
      </c>
    </row>
    <row r="16" spans="1:29" x14ac:dyDescent="0.3">
      <c r="A16" s="23" t="s">
        <v>13</v>
      </c>
      <c r="B16" s="73">
        <v>0</v>
      </c>
      <c r="C16" s="73">
        <v>3.0000000000000001E-3</v>
      </c>
      <c r="D16" s="73">
        <v>1E-3</v>
      </c>
      <c r="E16" s="73">
        <v>0.01</v>
      </c>
      <c r="F16" s="73">
        <v>0</v>
      </c>
      <c r="G16" s="23">
        <v>0.02</v>
      </c>
      <c r="H16" s="73">
        <v>1.4E-2</v>
      </c>
      <c r="I16" s="23">
        <v>2.5000000000000001E-2</v>
      </c>
      <c r="J16" s="12">
        <v>1E-3</v>
      </c>
      <c r="K16" s="12">
        <v>1.2E-2</v>
      </c>
      <c r="L16" s="12">
        <v>1.2E-2</v>
      </c>
      <c r="M16" s="12">
        <v>0.01</v>
      </c>
      <c r="N16" s="12">
        <v>1.0999999999999999E-2</v>
      </c>
      <c r="O16" s="12">
        <v>1.7999999999999999E-2</v>
      </c>
      <c r="P16" s="12">
        <v>7.0000000000000001E-3</v>
      </c>
      <c r="Q16" s="12">
        <v>1.2E-2</v>
      </c>
      <c r="R16" s="12">
        <v>1.2999999999999999E-2</v>
      </c>
      <c r="S16" s="12">
        <v>1.2E-2</v>
      </c>
      <c r="T16" s="12">
        <v>6.0000000000000001E-3</v>
      </c>
      <c r="U16" s="12">
        <v>1.2999999999999999E-2</v>
      </c>
      <c r="V16" s="12">
        <v>1.2999999999999999E-2</v>
      </c>
      <c r="W16" s="12">
        <v>7.0000000000000001E-3</v>
      </c>
      <c r="X16" s="12">
        <v>8.0000000000000002E-3</v>
      </c>
      <c r="Y16" s="12">
        <v>4.0000000000000001E-3</v>
      </c>
      <c r="Z16" s="12">
        <v>3.0000000000000001E-3</v>
      </c>
      <c r="AA16" s="12">
        <v>1E-3</v>
      </c>
      <c r="AB16" s="12">
        <v>5.0000000000000001E-3</v>
      </c>
      <c r="AC16" s="12">
        <v>0</v>
      </c>
    </row>
    <row r="17" spans="1:29" x14ac:dyDescent="0.3">
      <c r="A17" s="14" t="s">
        <v>15</v>
      </c>
      <c r="B17" s="73">
        <v>3.9670000000000001</v>
      </c>
      <c r="C17" s="73">
        <v>3.9319999999999999</v>
      </c>
      <c r="D17" s="73">
        <v>3.9590000000000001</v>
      </c>
      <c r="E17" s="73">
        <v>3.8769999999999998</v>
      </c>
      <c r="F17" s="73">
        <v>3.931</v>
      </c>
      <c r="G17" s="23">
        <v>3.9380000000000002</v>
      </c>
      <c r="H17" s="73">
        <v>3.907</v>
      </c>
      <c r="I17" s="23">
        <v>3.9340000000000002</v>
      </c>
      <c r="J17" s="12">
        <v>3.9119999999999999</v>
      </c>
      <c r="K17" s="12">
        <v>3.86</v>
      </c>
      <c r="L17" s="12">
        <v>3.891</v>
      </c>
      <c r="M17" s="12">
        <v>3.895</v>
      </c>
      <c r="N17" s="12">
        <v>3.8740000000000001</v>
      </c>
      <c r="O17" s="12">
        <v>3.8660000000000001</v>
      </c>
      <c r="P17" s="12">
        <v>3.9009999999999998</v>
      </c>
      <c r="Q17" s="12">
        <v>3.8959999999999999</v>
      </c>
      <c r="R17" s="12">
        <v>3.9009999999999998</v>
      </c>
      <c r="S17" s="12">
        <v>3.9</v>
      </c>
      <c r="T17" s="12">
        <v>3.8860000000000001</v>
      </c>
      <c r="U17" s="12">
        <v>3.883</v>
      </c>
      <c r="V17" s="12">
        <v>3.9049999999999998</v>
      </c>
      <c r="W17" s="12">
        <v>3.9169999999999998</v>
      </c>
      <c r="X17" s="12">
        <v>3.9049999999999998</v>
      </c>
      <c r="Y17" s="12">
        <v>3.9020000000000001</v>
      </c>
      <c r="Z17" s="12">
        <v>3.9169999999999998</v>
      </c>
      <c r="AA17" s="12">
        <v>3.91</v>
      </c>
      <c r="AB17" s="12">
        <v>3.9369999999999998</v>
      </c>
      <c r="AC17" s="12">
        <v>3.9079999999999999</v>
      </c>
    </row>
    <row r="18" spans="1:29" x14ac:dyDescent="0.3">
      <c r="A18" s="14" t="s">
        <v>16</v>
      </c>
      <c r="B18" s="73">
        <v>0</v>
      </c>
      <c r="C18" s="73">
        <v>2E-3</v>
      </c>
      <c r="D18" s="73">
        <v>2E-3</v>
      </c>
      <c r="E18" s="73">
        <v>0</v>
      </c>
      <c r="F18" s="73">
        <v>1E-3</v>
      </c>
      <c r="G18" s="23">
        <v>1E-3</v>
      </c>
      <c r="H18" s="73">
        <v>4.0000000000000001E-3</v>
      </c>
      <c r="I18" s="23">
        <v>0</v>
      </c>
      <c r="J18" s="12">
        <v>3.0000000000000001E-3</v>
      </c>
      <c r="K18" s="12">
        <v>4.0000000000000001E-3</v>
      </c>
      <c r="L18" s="12">
        <v>1E-3</v>
      </c>
      <c r="M18" s="12">
        <v>1E-3</v>
      </c>
      <c r="N18" s="12">
        <v>2E-3</v>
      </c>
      <c r="O18" s="12">
        <v>2E-3</v>
      </c>
      <c r="P18" s="12">
        <v>1E-3</v>
      </c>
      <c r="Q18" s="12">
        <v>2E-3</v>
      </c>
      <c r="R18" s="12">
        <v>1E-3</v>
      </c>
      <c r="S18" s="12">
        <v>1E-3</v>
      </c>
      <c r="T18" s="12">
        <v>1E-3</v>
      </c>
      <c r="U18" s="12">
        <v>0</v>
      </c>
      <c r="V18" s="12">
        <v>0</v>
      </c>
      <c r="W18" s="12">
        <v>0</v>
      </c>
      <c r="X18" s="12">
        <v>0</v>
      </c>
      <c r="Y18" s="12">
        <v>2E-3</v>
      </c>
      <c r="Z18" s="12">
        <v>4.0000000000000001E-3</v>
      </c>
      <c r="AA18" s="12">
        <v>1E-3</v>
      </c>
      <c r="AB18" s="12">
        <v>3.0000000000000001E-3</v>
      </c>
      <c r="AC18" s="12">
        <v>4.0000000000000001E-3</v>
      </c>
    </row>
    <row r="19" spans="1:29" x14ac:dyDescent="0.3">
      <c r="A19" s="14" t="s">
        <v>17</v>
      </c>
      <c r="B19" s="73">
        <v>3.61</v>
      </c>
      <c r="C19" s="73">
        <v>3.7229999999999999</v>
      </c>
      <c r="D19" s="73">
        <v>3.5419999999999998</v>
      </c>
      <c r="E19" s="73">
        <v>3.56</v>
      </c>
      <c r="F19" s="73">
        <v>3.5339999999999998</v>
      </c>
      <c r="G19" s="23">
        <v>3.556</v>
      </c>
      <c r="H19" s="73">
        <v>3.5369999999999999</v>
      </c>
      <c r="I19" s="23">
        <v>3.52</v>
      </c>
      <c r="J19" s="12">
        <v>3.5430000000000001</v>
      </c>
      <c r="K19" s="12">
        <v>3.5569999999999999</v>
      </c>
      <c r="L19" s="12">
        <v>3.536</v>
      </c>
      <c r="M19" s="12">
        <v>3.4940000000000002</v>
      </c>
      <c r="N19" s="12">
        <v>3.5489999999999999</v>
      </c>
      <c r="O19" s="12">
        <v>3.4950000000000001</v>
      </c>
      <c r="P19" s="12">
        <v>3.4849999999999999</v>
      </c>
      <c r="Q19" s="12">
        <v>3.448</v>
      </c>
      <c r="R19" s="12">
        <v>3.4460000000000002</v>
      </c>
      <c r="S19" s="12">
        <v>3.3370000000000002</v>
      </c>
      <c r="T19" s="12">
        <v>3.339</v>
      </c>
      <c r="U19" s="12">
        <v>3.476</v>
      </c>
      <c r="V19" s="12">
        <v>3.37</v>
      </c>
      <c r="W19" s="12">
        <v>3.4209999999999998</v>
      </c>
      <c r="X19" s="12">
        <v>3.4340000000000002</v>
      </c>
      <c r="Y19" s="12">
        <v>3.3519999999999999</v>
      </c>
      <c r="Z19" s="12">
        <v>3.5659999999999998</v>
      </c>
      <c r="AA19" s="12">
        <v>3.6659999999999999</v>
      </c>
      <c r="AB19" s="12">
        <v>3.677</v>
      </c>
      <c r="AC19" s="12">
        <v>3.7280000000000002</v>
      </c>
    </row>
    <row r="20" spans="1:29" x14ac:dyDescent="0.3">
      <c r="A20" s="14" t="s">
        <v>18</v>
      </c>
      <c r="B20" s="73">
        <v>0.503</v>
      </c>
      <c r="C20" s="73">
        <v>0.374</v>
      </c>
      <c r="D20" s="73">
        <v>0.623</v>
      </c>
      <c r="E20" s="73">
        <v>0.59</v>
      </c>
      <c r="F20" s="73">
        <v>0.65700000000000003</v>
      </c>
      <c r="G20" s="23">
        <v>0.67700000000000005</v>
      </c>
      <c r="H20" s="73">
        <v>0.52800000000000002</v>
      </c>
      <c r="I20" s="23">
        <v>0.68600000000000005</v>
      </c>
      <c r="J20" s="12">
        <v>0.32600000000000001</v>
      </c>
      <c r="K20" s="12">
        <v>0.34100000000000003</v>
      </c>
      <c r="L20" s="12">
        <v>0.34</v>
      </c>
      <c r="M20" s="12">
        <v>0.35</v>
      </c>
      <c r="N20" s="12">
        <v>0.33800000000000002</v>
      </c>
      <c r="O20" s="12">
        <v>0.32500000000000001</v>
      </c>
      <c r="P20" s="12">
        <v>0.314</v>
      </c>
      <c r="Q20" s="12">
        <v>0.32200000000000001</v>
      </c>
      <c r="R20" s="12">
        <v>0.312</v>
      </c>
      <c r="S20" s="12">
        <v>0.29899999999999999</v>
      </c>
      <c r="T20" s="12">
        <v>0.27400000000000002</v>
      </c>
      <c r="U20" s="12">
        <v>0.27800000000000002</v>
      </c>
      <c r="V20" s="12">
        <v>0.221</v>
      </c>
      <c r="W20" s="12">
        <v>0.17499999999999999</v>
      </c>
      <c r="X20" s="12">
        <v>0.14899999999999999</v>
      </c>
      <c r="Y20" s="12">
        <v>0.221</v>
      </c>
      <c r="Z20" s="12">
        <v>0.55200000000000005</v>
      </c>
      <c r="AA20" s="12">
        <v>0.503</v>
      </c>
      <c r="AB20" s="12">
        <v>0.60599999999999998</v>
      </c>
      <c r="AC20" s="12">
        <v>0.66200000000000003</v>
      </c>
    </row>
    <row r="21" spans="1:29" x14ac:dyDescent="0.3">
      <c r="A21" s="14" t="s">
        <v>19</v>
      </c>
      <c r="B21" s="73">
        <v>0.55900000000000005</v>
      </c>
      <c r="C21" s="73">
        <v>0.67300000000000004</v>
      </c>
      <c r="D21" s="73">
        <v>0.505</v>
      </c>
      <c r="E21" s="73">
        <v>0.52400000000000002</v>
      </c>
      <c r="F21" s="73">
        <v>0.48899999999999999</v>
      </c>
      <c r="G21" s="23">
        <v>0.48799999999999999</v>
      </c>
      <c r="H21" s="73">
        <v>0.57299999999999995</v>
      </c>
      <c r="I21" s="23">
        <v>0.48899999999999999</v>
      </c>
      <c r="J21" s="12">
        <v>0.60799999999999998</v>
      </c>
      <c r="K21" s="12">
        <v>0.60699999999999998</v>
      </c>
      <c r="L21" s="12">
        <v>0.60599999999999998</v>
      </c>
      <c r="M21" s="12">
        <v>0.57699999999999996</v>
      </c>
      <c r="N21" s="12">
        <v>0.60299999999999998</v>
      </c>
      <c r="O21" s="12">
        <v>0.61599999999999999</v>
      </c>
      <c r="P21" s="12">
        <v>0.57899999999999996</v>
      </c>
      <c r="Q21" s="12">
        <v>0.57599999999999996</v>
      </c>
      <c r="R21" s="12">
        <v>0.56999999999999995</v>
      </c>
      <c r="S21" s="12">
        <v>0.55400000000000005</v>
      </c>
      <c r="T21" s="12">
        <v>0.55300000000000005</v>
      </c>
      <c r="U21" s="12">
        <v>0.57799999999999996</v>
      </c>
      <c r="V21" s="12">
        <v>0.503</v>
      </c>
      <c r="W21" s="12">
        <v>0.432</v>
      </c>
      <c r="X21" s="12">
        <v>0.45200000000000001</v>
      </c>
      <c r="Y21" s="12">
        <v>0.48299999999999998</v>
      </c>
      <c r="Z21" s="12">
        <v>0.50900000000000001</v>
      </c>
      <c r="AA21" s="12">
        <v>0.58899999999999997</v>
      </c>
      <c r="AB21" s="12">
        <v>0.54500000000000004</v>
      </c>
      <c r="AC21" s="12">
        <v>0.56100000000000005</v>
      </c>
    </row>
    <row r="22" spans="1:29" x14ac:dyDescent="0.3">
      <c r="A22" s="14" t="s">
        <v>20</v>
      </c>
      <c r="B22" s="73">
        <v>1.3979999999999999</v>
      </c>
      <c r="C22" s="73">
        <v>1.2929999999999999</v>
      </c>
      <c r="D22" s="73">
        <v>1.319</v>
      </c>
      <c r="E22" s="73">
        <v>1.403</v>
      </c>
      <c r="F22" s="73">
        <v>1.401</v>
      </c>
      <c r="G22" s="23">
        <v>1.363</v>
      </c>
      <c r="H22" s="73">
        <v>1.4079999999999999</v>
      </c>
      <c r="I22" s="23">
        <v>1.3859999999999999</v>
      </c>
      <c r="J22" s="12">
        <v>1.6559999999999999</v>
      </c>
      <c r="K22" s="12">
        <v>1.667</v>
      </c>
      <c r="L22" s="12">
        <v>1.619</v>
      </c>
      <c r="M22" s="12">
        <v>1.742</v>
      </c>
      <c r="N22" s="12">
        <v>1.6859999999999999</v>
      </c>
      <c r="O22" s="12">
        <v>1.6850000000000001</v>
      </c>
      <c r="P22" s="12">
        <v>1.782</v>
      </c>
      <c r="Q22" s="12">
        <v>1.8220000000000001</v>
      </c>
      <c r="R22" s="12">
        <v>1.833</v>
      </c>
      <c r="S22" s="12">
        <v>1.944</v>
      </c>
      <c r="T22" s="12">
        <v>1.9339999999999999</v>
      </c>
      <c r="U22" s="12">
        <v>1.829</v>
      </c>
      <c r="V22" s="12">
        <v>2.02</v>
      </c>
      <c r="W22" s="12">
        <v>2.081</v>
      </c>
      <c r="X22" s="12">
        <v>2.101</v>
      </c>
      <c r="Y22" s="12">
        <v>2.0830000000000002</v>
      </c>
      <c r="Z22" s="12">
        <v>1.444</v>
      </c>
      <c r="AA22" s="12">
        <v>1.3380000000000001</v>
      </c>
      <c r="AB22" s="12">
        <v>1.2869999999999999</v>
      </c>
      <c r="AC22" s="12">
        <v>1.1619999999999999</v>
      </c>
    </row>
    <row r="23" spans="1:29" ht="15" thickBot="1" x14ac:dyDescent="0.35">
      <c r="A23" s="17" t="s">
        <v>21</v>
      </c>
      <c r="B23" s="74">
        <v>1E-3</v>
      </c>
      <c r="C23" s="74">
        <v>5.0000000000000001E-3</v>
      </c>
      <c r="D23" s="74">
        <v>8.0000000000000002E-3</v>
      </c>
      <c r="E23" s="74">
        <v>0</v>
      </c>
      <c r="F23" s="74">
        <v>0</v>
      </c>
      <c r="G23" s="71">
        <v>0</v>
      </c>
      <c r="H23" s="74">
        <v>8.9999999999999993E-3</v>
      </c>
      <c r="I23" s="71">
        <v>0</v>
      </c>
      <c r="J23" s="12">
        <v>0</v>
      </c>
      <c r="K23" s="12">
        <v>0</v>
      </c>
      <c r="L23" s="12">
        <v>4.0000000000000001E-3</v>
      </c>
      <c r="M23" s="12">
        <v>4.0000000000000001E-3</v>
      </c>
      <c r="N23" s="12">
        <v>6.0000000000000001E-3</v>
      </c>
      <c r="O23" s="12">
        <v>0</v>
      </c>
      <c r="P23" s="12">
        <v>0</v>
      </c>
      <c r="Q23" s="12">
        <v>7.0000000000000001E-3</v>
      </c>
      <c r="R23" s="12">
        <v>0</v>
      </c>
      <c r="S23" s="12">
        <v>3.0000000000000001E-3</v>
      </c>
      <c r="T23" s="12">
        <v>2.5999999999999999E-2</v>
      </c>
      <c r="U23" s="12">
        <v>4.0000000000000001E-3</v>
      </c>
      <c r="V23" s="12">
        <v>5.0000000000000001E-3</v>
      </c>
      <c r="W23" s="12">
        <v>7.0000000000000001E-3</v>
      </c>
      <c r="X23" s="12">
        <v>0</v>
      </c>
      <c r="Y23" s="12">
        <v>8.9999999999999993E-3</v>
      </c>
      <c r="Z23" s="12">
        <v>0</v>
      </c>
      <c r="AA23" s="12">
        <v>0</v>
      </c>
      <c r="AB23" s="12">
        <v>0</v>
      </c>
      <c r="AC23" s="12">
        <v>2.3E-2</v>
      </c>
    </row>
    <row r="24" spans="1:29" x14ac:dyDescent="0.3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1:29" x14ac:dyDescent="0.3">
      <c r="A25" s="65" t="s">
        <v>22</v>
      </c>
      <c r="B25" s="78">
        <f>B19/(B19+B20+B21+B22)</f>
        <v>0.59472817133443168</v>
      </c>
      <c r="C25" s="78">
        <f t="shared" ref="C25:AC25" si="1">C19/(C19+C20+C21+C22)</f>
        <v>0.61405244928253344</v>
      </c>
      <c r="D25" s="78">
        <f t="shared" si="1"/>
        <v>0.59141759893137413</v>
      </c>
      <c r="E25" s="78">
        <f t="shared" si="1"/>
        <v>0.58581536942570345</v>
      </c>
      <c r="F25" s="78">
        <f t="shared" si="1"/>
        <v>0.58115441539220525</v>
      </c>
      <c r="G25" s="78">
        <f t="shared" si="1"/>
        <v>0.58448389217619989</v>
      </c>
      <c r="H25" s="78">
        <f t="shared" si="1"/>
        <v>0.58501488587495865</v>
      </c>
      <c r="I25" s="27">
        <f t="shared" si="1"/>
        <v>0.57885216247327742</v>
      </c>
      <c r="J25" s="25">
        <f t="shared" si="1"/>
        <v>0.57769443991521285</v>
      </c>
      <c r="K25" s="25">
        <f t="shared" si="1"/>
        <v>0.57631237848347372</v>
      </c>
      <c r="L25" s="25">
        <f t="shared" si="1"/>
        <v>0.57957711850516314</v>
      </c>
      <c r="M25" s="25">
        <f t="shared" si="1"/>
        <v>0.56693168911244529</v>
      </c>
      <c r="N25" s="25">
        <f t="shared" si="1"/>
        <v>0.57464378238341962</v>
      </c>
      <c r="O25" s="25">
        <f t="shared" si="1"/>
        <v>0.57098513314817834</v>
      </c>
      <c r="P25" s="25">
        <f t="shared" si="1"/>
        <v>0.56574675324675316</v>
      </c>
      <c r="Q25" s="25">
        <f t="shared" si="1"/>
        <v>0.55901426718547342</v>
      </c>
      <c r="R25" s="25">
        <f t="shared" si="1"/>
        <v>0.55932478493751014</v>
      </c>
      <c r="S25" s="25">
        <f t="shared" si="1"/>
        <v>0.54401695467883926</v>
      </c>
      <c r="T25" s="25">
        <f t="shared" si="1"/>
        <v>0.54737704918032781</v>
      </c>
      <c r="U25" s="25">
        <f t="shared" si="1"/>
        <v>0.5641941243304659</v>
      </c>
      <c r="V25" s="25">
        <f t="shared" si="1"/>
        <v>0.55119398102715078</v>
      </c>
      <c r="W25" s="25">
        <f t="shared" si="1"/>
        <v>0.55999345228351605</v>
      </c>
      <c r="X25" s="25">
        <f t="shared" si="1"/>
        <v>0.55964797913950459</v>
      </c>
      <c r="Y25" s="25">
        <f t="shared" si="1"/>
        <v>0.54601726665580708</v>
      </c>
      <c r="Z25" s="25">
        <f t="shared" si="1"/>
        <v>0.5873826387745017</v>
      </c>
      <c r="AA25" s="25">
        <f t="shared" si="1"/>
        <v>0.60137795275590555</v>
      </c>
      <c r="AB25" s="25">
        <f t="shared" si="1"/>
        <v>0.60130825838103019</v>
      </c>
      <c r="AC25" s="25">
        <f t="shared" si="1"/>
        <v>0.60984786520530021</v>
      </c>
    </row>
    <row r="26" spans="1:29" x14ac:dyDescent="0.3">
      <c r="A26" s="66" t="s">
        <v>23</v>
      </c>
      <c r="B26" s="75">
        <f>B21/(B19+B20+B21+B22)</f>
        <v>9.2092257001647471E-2</v>
      </c>
      <c r="C26" s="75">
        <f t="shared" ref="C26:AC26" si="2">C21/(C19+C20+C21+C22)</f>
        <v>0.11100115454395515</v>
      </c>
      <c r="D26" s="75">
        <f t="shared" si="2"/>
        <v>8.4321255635331438E-2</v>
      </c>
      <c r="E26" s="75">
        <f t="shared" si="2"/>
        <v>8.6226756623333886E-2</v>
      </c>
      <c r="F26" s="75">
        <f t="shared" si="2"/>
        <v>8.0414405525407004E-2</v>
      </c>
      <c r="G26" s="75">
        <f t="shared" si="2"/>
        <v>8.0210387902695593E-2</v>
      </c>
      <c r="H26" s="75">
        <f t="shared" si="2"/>
        <v>9.4773403903407216E-2</v>
      </c>
      <c r="I26" s="28">
        <f t="shared" si="2"/>
        <v>8.0414405525407004E-2</v>
      </c>
      <c r="J26" s="32">
        <f t="shared" si="2"/>
        <v>9.9135822599054291E-2</v>
      </c>
      <c r="K26" s="32">
        <f t="shared" si="2"/>
        <v>9.8347375243033053E-2</v>
      </c>
      <c r="L26" s="32">
        <f t="shared" si="2"/>
        <v>9.9327979019832813E-2</v>
      </c>
      <c r="M26" s="32">
        <f t="shared" si="2"/>
        <v>9.3623235437287025E-2</v>
      </c>
      <c r="N26" s="32">
        <f t="shared" si="2"/>
        <v>9.76360103626943E-2</v>
      </c>
      <c r="O26" s="32">
        <f t="shared" si="2"/>
        <v>0.10063715079235418</v>
      </c>
      <c r="P26" s="32">
        <f t="shared" si="2"/>
        <v>9.399350649350649E-2</v>
      </c>
      <c r="Q26" s="32">
        <f t="shared" si="2"/>
        <v>9.3385214007782089E-2</v>
      </c>
      <c r="R26" s="32">
        <f t="shared" si="2"/>
        <v>9.2517448466158073E-2</v>
      </c>
      <c r="S26" s="32">
        <f t="shared" si="2"/>
        <v>9.0316269970655366E-2</v>
      </c>
      <c r="T26" s="32">
        <f t="shared" si="2"/>
        <v>9.0655737704918027E-2</v>
      </c>
      <c r="U26" s="32">
        <f t="shared" si="2"/>
        <v>9.3815938970946269E-2</v>
      </c>
      <c r="V26" s="32">
        <f t="shared" si="2"/>
        <v>8.2270199542034669E-2</v>
      </c>
      <c r="W26" s="32">
        <f t="shared" si="2"/>
        <v>7.0715338025863481E-2</v>
      </c>
      <c r="X26" s="32">
        <f t="shared" si="2"/>
        <v>7.3663624511082132E-2</v>
      </c>
      <c r="Y26" s="32">
        <f t="shared" si="2"/>
        <v>7.8677309007981755E-2</v>
      </c>
      <c r="Z26" s="32">
        <f t="shared" si="2"/>
        <v>8.3841212320869704E-2</v>
      </c>
      <c r="AA26" s="32">
        <f t="shared" si="2"/>
        <v>9.6620734908136496E-2</v>
      </c>
      <c r="AB26" s="32">
        <f t="shared" si="2"/>
        <v>8.9125102207686019E-2</v>
      </c>
      <c r="AC26" s="32">
        <f t="shared" si="2"/>
        <v>9.1771634222149526E-2</v>
      </c>
    </row>
    <row r="27" spans="1:29" x14ac:dyDescent="0.3">
      <c r="A27" s="66" t="s">
        <v>24</v>
      </c>
      <c r="B27" s="75">
        <f>B22/(B19+B20+B21+B22)</f>
        <v>0.23031301482701813</v>
      </c>
      <c r="C27" s="75">
        <f t="shared" ref="C27:AC27" si="3">C22/(C19+C20+C21+C22)</f>
        <v>0.2132607619990104</v>
      </c>
      <c r="D27" s="75">
        <f t="shared" si="3"/>
        <v>0.22023710135247954</v>
      </c>
      <c r="E27" s="75">
        <f t="shared" si="3"/>
        <v>0.23087049531018594</v>
      </c>
      <c r="F27" s="75">
        <f t="shared" si="3"/>
        <v>0.23038973852984709</v>
      </c>
      <c r="G27" s="75">
        <f t="shared" si="3"/>
        <v>0.22403024326101251</v>
      </c>
      <c r="H27" s="75">
        <f t="shared" si="3"/>
        <v>0.23288124379755212</v>
      </c>
      <c r="I27" s="28">
        <f t="shared" si="3"/>
        <v>0.22792303897385296</v>
      </c>
      <c r="J27" s="32">
        <f t="shared" si="3"/>
        <v>0.2700146747105821</v>
      </c>
      <c r="K27" s="32">
        <f t="shared" si="3"/>
        <v>0.27009073233959818</v>
      </c>
      <c r="L27" s="32">
        <f t="shared" si="3"/>
        <v>0.26536633338796917</v>
      </c>
      <c r="M27" s="32">
        <f t="shared" si="3"/>
        <v>0.28265455135485962</v>
      </c>
      <c r="N27" s="32">
        <f t="shared" si="3"/>
        <v>0.27299222797927458</v>
      </c>
      <c r="O27" s="32">
        <f t="shared" si="3"/>
        <v>0.27528181669661816</v>
      </c>
      <c r="P27" s="32">
        <f t="shared" si="3"/>
        <v>0.28928571428571426</v>
      </c>
      <c r="Q27" s="32">
        <f t="shared" si="3"/>
        <v>0.29539559014267186</v>
      </c>
      <c r="R27" s="32">
        <f t="shared" si="3"/>
        <v>0.29751663690959257</v>
      </c>
      <c r="S27" s="32">
        <f t="shared" si="3"/>
        <v>0.31692207368764264</v>
      </c>
      <c r="T27" s="32">
        <f t="shared" si="3"/>
        <v>0.31704918032786883</v>
      </c>
      <c r="U27" s="32">
        <f t="shared" si="3"/>
        <v>0.2968673916571985</v>
      </c>
      <c r="V27" s="32">
        <f t="shared" si="3"/>
        <v>0.33038927052666006</v>
      </c>
      <c r="W27" s="32">
        <f t="shared" si="3"/>
        <v>0.3406449500736618</v>
      </c>
      <c r="X27" s="32">
        <f t="shared" si="3"/>
        <v>0.34240547588005216</v>
      </c>
      <c r="Y27" s="32">
        <f t="shared" si="3"/>
        <v>0.33930607590812839</v>
      </c>
      <c r="Z27" s="32">
        <f t="shared" si="3"/>
        <v>0.23785208367649477</v>
      </c>
      <c r="AA27" s="32">
        <f t="shared" si="3"/>
        <v>0.21948818897637801</v>
      </c>
      <c r="AB27" s="32">
        <f t="shared" si="3"/>
        <v>0.210466067048242</v>
      </c>
      <c r="AC27" s="32">
        <f t="shared" si="3"/>
        <v>0.1900867004743988</v>
      </c>
    </row>
    <row r="28" spans="1:29" x14ac:dyDescent="0.3">
      <c r="A28" s="67" t="s">
        <v>25</v>
      </c>
      <c r="B28" s="79">
        <f>B20/(B19+B20+B21+B22)</f>
        <v>8.2866556836902805E-2</v>
      </c>
      <c r="C28" s="79">
        <f t="shared" ref="C28:AC28" si="4">C20/(C19+C20+C21+C22)</f>
        <v>6.1685634174501076E-2</v>
      </c>
      <c r="D28" s="79">
        <f t="shared" si="4"/>
        <v>0.10402404408081482</v>
      </c>
      <c r="E28" s="79">
        <f t="shared" si="4"/>
        <v>9.7087378640776698E-2</v>
      </c>
      <c r="F28" s="79">
        <f t="shared" si="4"/>
        <v>0.10804144055254071</v>
      </c>
      <c r="G28" s="79">
        <f t="shared" si="4"/>
        <v>0.11127547666009206</v>
      </c>
      <c r="H28" s="79">
        <f t="shared" si="4"/>
        <v>8.7330466424082057E-2</v>
      </c>
      <c r="I28" s="29">
        <f t="shared" si="4"/>
        <v>0.1128103930274626</v>
      </c>
      <c r="J28" s="26">
        <f t="shared" si="4"/>
        <v>5.3155062775150828E-2</v>
      </c>
      <c r="K28" s="26">
        <f t="shared" si="4"/>
        <v>5.5249513933895017E-2</v>
      </c>
      <c r="L28" s="26">
        <f t="shared" si="4"/>
        <v>5.572856908703492E-2</v>
      </c>
      <c r="M28" s="26">
        <f t="shared" si="4"/>
        <v>5.6790524095408072E-2</v>
      </c>
      <c r="N28" s="26">
        <f t="shared" si="4"/>
        <v>5.4727979274611399E-2</v>
      </c>
      <c r="O28" s="26">
        <f t="shared" si="4"/>
        <v>5.3095899362849204E-2</v>
      </c>
      <c r="P28" s="26">
        <f t="shared" si="4"/>
        <v>5.097402597402597E-2</v>
      </c>
      <c r="Q28" s="26">
        <f t="shared" si="4"/>
        <v>5.2204928664072635E-2</v>
      </c>
      <c r="R28" s="26">
        <f t="shared" si="4"/>
        <v>5.0641129686739159E-2</v>
      </c>
      <c r="S28" s="26">
        <f t="shared" si="4"/>
        <v>4.8744701662862724E-2</v>
      </c>
      <c r="T28" s="26">
        <f t="shared" si="4"/>
        <v>4.4918032786885248E-2</v>
      </c>
      <c r="U28" s="26">
        <f t="shared" si="4"/>
        <v>4.5122545041389392E-2</v>
      </c>
      <c r="V28" s="26">
        <f t="shared" si="4"/>
        <v>3.6146548904154398E-2</v>
      </c>
      <c r="W28" s="26">
        <f t="shared" si="4"/>
        <v>2.8646259616958585E-2</v>
      </c>
      <c r="X28" s="26">
        <f t="shared" si="4"/>
        <v>2.4282920469361147E-2</v>
      </c>
      <c r="Y28" s="26">
        <f t="shared" si="4"/>
        <v>3.599934842808275E-2</v>
      </c>
      <c r="Z28" s="26">
        <f t="shared" si="4"/>
        <v>9.0924065228133746E-2</v>
      </c>
      <c r="AA28" s="26">
        <f t="shared" si="4"/>
        <v>8.2513123359580068E-2</v>
      </c>
      <c r="AB28" s="26">
        <f t="shared" si="4"/>
        <v>9.9100572363041692E-2</v>
      </c>
      <c r="AC28" s="26">
        <f t="shared" si="4"/>
        <v>0.10829380009815148</v>
      </c>
    </row>
  </sheetData>
  <mergeCells count="3">
    <mergeCell ref="J3:AC3"/>
    <mergeCell ref="A14:AC14"/>
    <mergeCell ref="B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Supplementary Table 2a</vt:lpstr>
      <vt:lpstr>Supplementary Table 2b</vt:lpstr>
      <vt:lpstr>Supplementary Table 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Gawęda</dc:creator>
  <cp:lastModifiedBy>Aleksandra Gawęda</cp:lastModifiedBy>
  <dcterms:created xsi:type="dcterms:W3CDTF">2024-01-15T10:51:50Z</dcterms:created>
  <dcterms:modified xsi:type="dcterms:W3CDTF">2024-09-13T09:51:51Z</dcterms:modified>
</cp:coreProperties>
</file>