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6515" windowHeight="6225"/>
  </bookViews>
  <sheets>
    <sheet name="Table S1. KM fauna catalogue" sheetId="2" r:id="rId1"/>
    <sheet name="Table S2. Frequency of sizes" sheetId="1" r:id="rId2"/>
    <sheet name="Table S3. P-values" sheetId="3" r:id="rId3"/>
  </sheets>
  <calcPr calcId="145621"/>
</workbook>
</file>

<file path=xl/calcChain.xml><?xml version="1.0" encoding="utf-8"?>
<calcChain xmlns="http://schemas.openxmlformats.org/spreadsheetml/2006/main">
  <c r="F273" i="2" l="1"/>
  <c r="E24" i="1" l="1"/>
  <c r="F19" i="1" s="1"/>
  <c r="G24" i="1"/>
  <c r="H14" i="1" s="1"/>
  <c r="I24" i="1"/>
  <c r="J16" i="1" s="1"/>
  <c r="K24" i="1"/>
  <c r="L18" i="1" s="1"/>
  <c r="M24" i="1"/>
  <c r="N16" i="1" s="1"/>
  <c r="L17" i="1"/>
  <c r="C24" i="1"/>
  <c r="D17" i="1" s="1"/>
  <c r="J22" i="1" l="1"/>
  <c r="J19" i="1"/>
  <c r="J18" i="1"/>
  <c r="L13" i="1"/>
  <c r="L21" i="1"/>
  <c r="L19" i="1"/>
  <c r="H21" i="1"/>
  <c r="L16" i="1"/>
  <c r="N18" i="1"/>
  <c r="N17" i="1"/>
  <c r="L20" i="1"/>
  <c r="N15" i="1"/>
  <c r="F14" i="1"/>
  <c r="F22" i="1"/>
  <c r="F20" i="1"/>
  <c r="N13" i="1"/>
  <c r="N14" i="1"/>
  <c r="F18" i="1"/>
  <c r="N22" i="1"/>
  <c r="F17" i="1"/>
  <c r="N21" i="1"/>
  <c r="F13" i="1"/>
  <c r="F21" i="1"/>
  <c r="D20" i="1"/>
  <c r="D19" i="1"/>
  <c r="F16" i="1"/>
  <c r="N20" i="1"/>
  <c r="D13" i="1"/>
  <c r="D15" i="1"/>
  <c r="F15" i="1"/>
  <c r="N19" i="1"/>
  <c r="D16" i="1"/>
  <c r="J13" i="1"/>
  <c r="J14" i="1"/>
  <c r="D22" i="1"/>
  <c r="D14" i="1"/>
  <c r="J21" i="1"/>
  <c r="D21" i="1"/>
  <c r="J20" i="1"/>
  <c r="D18" i="1"/>
  <c r="H17" i="1"/>
  <c r="J17" i="1"/>
  <c r="H16" i="1"/>
  <c r="J15" i="1"/>
  <c r="L15" i="1"/>
  <c r="H20" i="1"/>
  <c r="H19" i="1"/>
  <c r="H18" i="1"/>
  <c r="L22" i="1"/>
  <c r="L14" i="1"/>
  <c r="H13" i="1"/>
  <c r="H15" i="1"/>
  <c r="H22" i="1"/>
  <c r="N24" i="1" l="1"/>
  <c r="F24" i="1"/>
  <c r="D24" i="1"/>
  <c r="L24" i="1"/>
  <c r="J24" i="1"/>
  <c r="H24" i="1"/>
</calcChain>
</file>

<file path=xl/sharedStrings.xml><?xml version="1.0" encoding="utf-8"?>
<sst xmlns="http://schemas.openxmlformats.org/spreadsheetml/2006/main" count="882" uniqueCount="427">
  <si>
    <t>Size S (mm)</t>
  </si>
  <si>
    <t>S &lt; 0.5</t>
  </si>
  <si>
    <t>1 ≤  S &lt; 2</t>
  </si>
  <si>
    <t>2 ≤  S &lt; 3</t>
  </si>
  <si>
    <t>3 ≤  S &lt; 4</t>
  </si>
  <si>
    <t>4 ≤  S &lt; 5</t>
  </si>
  <si>
    <t>5 ≤  S &lt; 10</t>
  </si>
  <si>
    <t>10 ≤  S &lt; 20</t>
  </si>
  <si>
    <t>20 ≤  S &lt; 30</t>
  </si>
  <si>
    <t>N</t>
  </si>
  <si>
    <t>Frequency (%)</t>
  </si>
  <si>
    <t>KM-A1</t>
  </si>
  <si>
    <t>KM-A2</t>
  </si>
  <si>
    <t>KM-B'</t>
  </si>
  <si>
    <t>KM-C</t>
  </si>
  <si>
    <t>KM-D1</t>
  </si>
  <si>
    <t>KM-D2</t>
  </si>
  <si>
    <t>Total</t>
  </si>
  <si>
    <t>0.5 ≤ S &lt; 1</t>
  </si>
  <si>
    <t>S ≥ 30</t>
  </si>
  <si>
    <t>KM-A1-1</t>
  </si>
  <si>
    <t>KM-A1-2</t>
  </si>
  <si>
    <t>KM-A1-3</t>
  </si>
  <si>
    <t>KM-A1-4</t>
  </si>
  <si>
    <t>KM-A1-5</t>
  </si>
  <si>
    <t>KM-A1-6</t>
  </si>
  <si>
    <t>KM-A1-7</t>
  </si>
  <si>
    <t>KM-A1-8</t>
  </si>
  <si>
    <t>KM-A1-9</t>
  </si>
  <si>
    <t>KM-A1-10</t>
  </si>
  <si>
    <t>KM-A1-11</t>
  </si>
  <si>
    <t>KM-A1-12</t>
  </si>
  <si>
    <t>KM-A1-13</t>
  </si>
  <si>
    <t>KM-A1-14</t>
  </si>
  <si>
    <t>KM-A1-15</t>
  </si>
  <si>
    <t>KM-A1-16</t>
  </si>
  <si>
    <t>KM-A1-17</t>
  </si>
  <si>
    <t>KM-A1-18</t>
  </si>
  <si>
    <t>KM-A1-19</t>
  </si>
  <si>
    <t>KM-A1-20</t>
  </si>
  <si>
    <t>KM-A1-21</t>
  </si>
  <si>
    <t>KM-A1-22</t>
  </si>
  <si>
    <t>KM-A1-23</t>
  </si>
  <si>
    <t>KM-A1-24</t>
  </si>
  <si>
    <t>KM-A1-25</t>
  </si>
  <si>
    <t>KM-A1-26</t>
  </si>
  <si>
    <t>KM-A1-27</t>
  </si>
  <si>
    <t>KM-A1-28</t>
  </si>
  <si>
    <t>KM-A1-29</t>
  </si>
  <si>
    <t>KM-A1-30</t>
  </si>
  <si>
    <t>KM-A1-31</t>
  </si>
  <si>
    <t>KM-A1-32</t>
  </si>
  <si>
    <t>KM-A1-33</t>
  </si>
  <si>
    <t>KM-A1-34</t>
  </si>
  <si>
    <t>KM-A1-35</t>
  </si>
  <si>
    <t>KM-A1-36</t>
  </si>
  <si>
    <t>KM-A1-37</t>
  </si>
  <si>
    <t>KM-A1-38</t>
  </si>
  <si>
    <t>KM-A1-39</t>
  </si>
  <si>
    <t>KM-A1-40</t>
  </si>
  <si>
    <t>KM-A1-41</t>
  </si>
  <si>
    <t>KM-A1-42</t>
  </si>
  <si>
    <t>KM-A1-43</t>
  </si>
  <si>
    <t>KM-A1-44</t>
  </si>
  <si>
    <t>KM-A1-45</t>
  </si>
  <si>
    <t>KM-A1-46</t>
  </si>
  <si>
    <t>KM-A1-47</t>
  </si>
  <si>
    <t>KM-A1-48</t>
  </si>
  <si>
    <t>KM-A1-49</t>
  </si>
  <si>
    <t>KM-A1-50</t>
  </si>
  <si>
    <t>KM-A1-51</t>
  </si>
  <si>
    <t>KM-A1-52</t>
  </si>
  <si>
    <t>KM-A1-53</t>
  </si>
  <si>
    <t>KM-A1-54</t>
  </si>
  <si>
    <t>KM-A1-55</t>
  </si>
  <si>
    <t>KM-A1-56</t>
  </si>
  <si>
    <t>KM-A1-unnumbered</t>
  </si>
  <si>
    <t>KM-A2-1</t>
  </si>
  <si>
    <t>KM-A2-2</t>
  </si>
  <si>
    <t>KM-A2-3</t>
  </si>
  <si>
    <t>KM-A2-4</t>
  </si>
  <si>
    <t>KM-A2-5</t>
  </si>
  <si>
    <t>KM-A2-6</t>
  </si>
  <si>
    <t>KM-A2-7</t>
  </si>
  <si>
    <t>KM-A2-8</t>
  </si>
  <si>
    <t>KM-A2-9</t>
  </si>
  <si>
    <t>KM-A2-10</t>
  </si>
  <si>
    <t>KM-A2-11</t>
  </si>
  <si>
    <t>KM-A2-12</t>
  </si>
  <si>
    <t>KM-A2-13</t>
  </si>
  <si>
    <t>KM-A2-14</t>
  </si>
  <si>
    <t>KM-A2-15</t>
  </si>
  <si>
    <t>KM-A2-16</t>
  </si>
  <si>
    <t>KM-A2-17</t>
  </si>
  <si>
    <t>KM-A2-18</t>
  </si>
  <si>
    <t>KM-A2-19</t>
  </si>
  <si>
    <t>KM-A2-20</t>
  </si>
  <si>
    <t>KM-A2-21</t>
  </si>
  <si>
    <t>KM-A2-22</t>
  </si>
  <si>
    <t>KM-A2-23</t>
  </si>
  <si>
    <t>KM-A2-24</t>
  </si>
  <si>
    <t>KM-A2-25</t>
  </si>
  <si>
    <t>KM-A2-26</t>
  </si>
  <si>
    <t>KM-A2-27</t>
  </si>
  <si>
    <t>KM-A2-28</t>
  </si>
  <si>
    <t>KM-A2-29</t>
  </si>
  <si>
    <t>KM-A2-30</t>
  </si>
  <si>
    <t>KM-A2-31</t>
  </si>
  <si>
    <t>KM-A2-32</t>
  </si>
  <si>
    <t>KM-A2-unnumbered</t>
  </si>
  <si>
    <t>KM-B'-1</t>
  </si>
  <si>
    <t>KM-B'-2</t>
  </si>
  <si>
    <t>KM-B'-3</t>
  </si>
  <si>
    <t>KM-B'-4</t>
  </si>
  <si>
    <t>KM-B'-5</t>
  </si>
  <si>
    <t>KM-B'-6</t>
  </si>
  <si>
    <t>KM-B'-7</t>
  </si>
  <si>
    <t>KM-B'-8</t>
  </si>
  <si>
    <t>KM-B'-9</t>
  </si>
  <si>
    <t>KM-B'-10</t>
  </si>
  <si>
    <t>KM-B'-11</t>
  </si>
  <si>
    <t>KM-B'-12</t>
  </si>
  <si>
    <t>KM-B'-13</t>
  </si>
  <si>
    <t>KM-B'-14</t>
  </si>
  <si>
    <t>KM-B'-15</t>
  </si>
  <si>
    <t>KM-B'-16</t>
  </si>
  <si>
    <t>KM-B'-17</t>
  </si>
  <si>
    <t>KM-B'-18</t>
  </si>
  <si>
    <t>KM-B'-19</t>
  </si>
  <si>
    <t>KM-B'-20</t>
  </si>
  <si>
    <t>KM-B'-21</t>
  </si>
  <si>
    <t>KM-B'-22</t>
  </si>
  <si>
    <t>KM-B'-23</t>
  </si>
  <si>
    <t>KM-B'-24</t>
  </si>
  <si>
    <t>KM-B'-25</t>
  </si>
  <si>
    <t>KM-B'-26</t>
  </si>
  <si>
    <t>KM-B'-27</t>
  </si>
  <si>
    <t>KM-B'-28</t>
  </si>
  <si>
    <t>KM-B'-29</t>
  </si>
  <si>
    <t>KM-B'-30</t>
  </si>
  <si>
    <t>KM-B'-31</t>
  </si>
  <si>
    <t>KM-B'-32</t>
  </si>
  <si>
    <t>KM-B'-33</t>
  </si>
  <si>
    <t>KM-B'-34</t>
  </si>
  <si>
    <t>KM-B'-35</t>
  </si>
  <si>
    <t>KM-B'-36</t>
  </si>
  <si>
    <t>KM-B'-37</t>
  </si>
  <si>
    <t>KM-B'-38</t>
  </si>
  <si>
    <t>KM-B'-39</t>
  </si>
  <si>
    <t>KM-B'-40</t>
  </si>
  <si>
    <t>KM-B'-41</t>
  </si>
  <si>
    <t>KM-B'-42</t>
  </si>
  <si>
    <t>KM-B'-43</t>
  </si>
  <si>
    <t>KM-B'-44</t>
  </si>
  <si>
    <t>KM-B'-45</t>
  </si>
  <si>
    <t>KM-B'-46</t>
  </si>
  <si>
    <t>KM-B'-47</t>
  </si>
  <si>
    <t>KM-B'-48</t>
  </si>
  <si>
    <t>KM-B'-49</t>
  </si>
  <si>
    <t>KM-B'-50</t>
  </si>
  <si>
    <t>KM-B'-51</t>
  </si>
  <si>
    <t>KM-B'-52</t>
  </si>
  <si>
    <t>KM-B'-53</t>
  </si>
  <si>
    <t>KM-B'-54</t>
  </si>
  <si>
    <t>KM-B'-55</t>
  </si>
  <si>
    <t>KM-B'-56</t>
  </si>
  <si>
    <t>KM-B'-57</t>
  </si>
  <si>
    <t>KM-B'-58</t>
  </si>
  <si>
    <t>KM-B'-59</t>
  </si>
  <si>
    <t>KM-B'-60</t>
  </si>
  <si>
    <t>KM-B'-61</t>
  </si>
  <si>
    <t>KM-B'-62</t>
  </si>
  <si>
    <t>KM-B'-63</t>
  </si>
  <si>
    <t>KM-B'-64</t>
  </si>
  <si>
    <t>KM-B'-65</t>
  </si>
  <si>
    <t>KM-B'-66</t>
  </si>
  <si>
    <t>KM-B'-67</t>
  </si>
  <si>
    <t>KM-B'-68</t>
  </si>
  <si>
    <t>KM-B'-69</t>
  </si>
  <si>
    <t>KM-B'-70</t>
  </si>
  <si>
    <t>KM-B'-71</t>
  </si>
  <si>
    <t>KM-B'-72</t>
  </si>
  <si>
    <t>KM-B'-73</t>
  </si>
  <si>
    <t>KM-B'-74</t>
  </si>
  <si>
    <t>KM-B'-75</t>
  </si>
  <si>
    <t>KM-B'-76</t>
  </si>
  <si>
    <t>KM-B'-77</t>
  </si>
  <si>
    <t>KM-B'-78</t>
  </si>
  <si>
    <t>KM-B'-79</t>
  </si>
  <si>
    <t>KM-B'-80</t>
  </si>
  <si>
    <t>KM-B'-81</t>
  </si>
  <si>
    <t>KM-B'-82</t>
  </si>
  <si>
    <t>KM-B'-83</t>
  </si>
  <si>
    <t>KM-B'-84</t>
  </si>
  <si>
    <t>KM-B'-85</t>
  </si>
  <si>
    <t>KM-B'-86</t>
  </si>
  <si>
    <t>KM-B'-87</t>
  </si>
  <si>
    <t>KM-B'-88</t>
  </si>
  <si>
    <t>KM-B'-89</t>
  </si>
  <si>
    <t>KM-B'-90</t>
  </si>
  <si>
    <t>KM-B'-91</t>
  </si>
  <si>
    <t>KM-B'-92</t>
  </si>
  <si>
    <t>KM-B'-93</t>
  </si>
  <si>
    <t>KM-B'-94</t>
  </si>
  <si>
    <t>KM-B'-95</t>
  </si>
  <si>
    <t>KM-B'-96</t>
  </si>
  <si>
    <t>KM-B'-97</t>
  </si>
  <si>
    <t>KM-B'-98</t>
  </si>
  <si>
    <t>KM-B'-99</t>
  </si>
  <si>
    <t>KM-C-1</t>
  </si>
  <si>
    <t>KM-C-2</t>
  </si>
  <si>
    <t>KM-C-3</t>
  </si>
  <si>
    <t>KM-C-4</t>
  </si>
  <si>
    <t>KM-C-5</t>
  </si>
  <si>
    <t>KM-C-6</t>
  </si>
  <si>
    <t>KM-C-7</t>
  </si>
  <si>
    <t>KM-C-8</t>
  </si>
  <si>
    <t>KM-C-9</t>
  </si>
  <si>
    <t>KM-D1-1</t>
  </si>
  <si>
    <t>KM-D1-2</t>
  </si>
  <si>
    <t>KM-D1-3</t>
  </si>
  <si>
    <t>KM-D1-4</t>
  </si>
  <si>
    <t>KM-D1-5</t>
  </si>
  <si>
    <t>KM-D1-6</t>
  </si>
  <si>
    <t>KM-D1-7</t>
  </si>
  <si>
    <t>KM-D1-8</t>
  </si>
  <si>
    <t>KM-D1-9</t>
  </si>
  <si>
    <t>KM-D1-10</t>
  </si>
  <si>
    <t>KM-D1-11</t>
  </si>
  <si>
    <t>KM-D1-12</t>
  </si>
  <si>
    <t>KM-D1-13</t>
  </si>
  <si>
    <t>KM-D1-14</t>
  </si>
  <si>
    <t>KM-D1-15</t>
  </si>
  <si>
    <t>KM-D1-16</t>
  </si>
  <si>
    <t>KM-D1-17</t>
  </si>
  <si>
    <t>KM-D1-18</t>
  </si>
  <si>
    <t>KM-D1-19</t>
  </si>
  <si>
    <t>KM-D1-20</t>
  </si>
  <si>
    <t>KM-D1-21</t>
  </si>
  <si>
    <t>KM-D1-22</t>
  </si>
  <si>
    <t>KM-D1-23</t>
  </si>
  <si>
    <t>KM-D1-24</t>
  </si>
  <si>
    <t>KM-D1-25</t>
  </si>
  <si>
    <t>KM-D1-26</t>
  </si>
  <si>
    <t>KM-D2-1</t>
  </si>
  <si>
    <t>KM-D2-2</t>
  </si>
  <si>
    <t>KM-D2-3</t>
  </si>
  <si>
    <t>KM-D2-4</t>
  </si>
  <si>
    <t>KM-D2-5</t>
  </si>
  <si>
    <t>KM-D2-6</t>
  </si>
  <si>
    <t>KM-D2-7</t>
  </si>
  <si>
    <t>KM-D2-8</t>
  </si>
  <si>
    <t>KM-D2-9</t>
  </si>
  <si>
    <t>KM-D2-10</t>
  </si>
  <si>
    <t>KM-D2-11</t>
  </si>
  <si>
    <t>KM-D2-12</t>
  </si>
  <si>
    <t>KM-D2-13</t>
  </si>
  <si>
    <t>KM-D2-14</t>
  </si>
  <si>
    <t>KM-D2-15</t>
  </si>
  <si>
    <t>KM-D2-16</t>
  </si>
  <si>
    <t>KM-D2-17</t>
  </si>
  <si>
    <t>KM-D2-18</t>
  </si>
  <si>
    <t>KM-D2-19</t>
  </si>
  <si>
    <t>KM-D2-20</t>
  </si>
  <si>
    <t>KM-D2-21</t>
  </si>
  <si>
    <t>KM-D2-22</t>
  </si>
  <si>
    <t>KM-D2-23</t>
  </si>
  <si>
    <t>KM-D2-24</t>
  </si>
  <si>
    <t>KM-D2-25</t>
  </si>
  <si>
    <t>KM-D2-26</t>
  </si>
  <si>
    <t>KM-D2-27</t>
  </si>
  <si>
    <t>KM-D2-28</t>
  </si>
  <si>
    <t>KM-D2-29</t>
  </si>
  <si>
    <t>KM-D2-30</t>
  </si>
  <si>
    <t>KM-D2-unnumbered</t>
  </si>
  <si>
    <t>KM-?-1</t>
  </si>
  <si>
    <t>Left lower molar</t>
  </si>
  <si>
    <t>Left upper molar</t>
  </si>
  <si>
    <t>Tooth</t>
  </si>
  <si>
    <t>Right dentary</t>
  </si>
  <si>
    <t>Dorsal vertebra</t>
  </si>
  <si>
    <t>Humerus</t>
  </si>
  <si>
    <t>Left dentary (fragmentary)</t>
  </si>
  <si>
    <t>Claw</t>
  </si>
  <si>
    <t>Incisor tooth</t>
  </si>
  <si>
    <t>Left dentary</t>
  </si>
  <si>
    <t>Osteoderm</t>
  </si>
  <si>
    <t>Vertebra</t>
  </si>
  <si>
    <t>Phalanges</t>
  </si>
  <si>
    <t>Teeth</t>
  </si>
  <si>
    <t>Claws</t>
  </si>
  <si>
    <t>Osteoderms</t>
  </si>
  <si>
    <t>Mandibular fragments</t>
  </si>
  <si>
    <t>Phalanx</t>
  </si>
  <si>
    <t>Fin spine</t>
  </si>
  <si>
    <t>Fin rays</t>
  </si>
  <si>
    <t>Scales</t>
  </si>
  <si>
    <t>Scale</t>
  </si>
  <si>
    <t>Diverse elements</t>
  </si>
  <si>
    <t>Claw (pedal?)</t>
  </si>
  <si>
    <t>Claw (ungual?)</t>
  </si>
  <si>
    <t>Radioulna</t>
  </si>
  <si>
    <t>Corcaoid</t>
  </si>
  <si>
    <t>Femur</t>
  </si>
  <si>
    <t>Scapula</t>
  </si>
  <si>
    <t>Fused frontals</t>
  </si>
  <si>
    <t>Left postparietal shield</t>
  </si>
  <si>
    <t>Mandible</t>
  </si>
  <si>
    <t>Dentary (fragmentary)</t>
  </si>
  <si>
    <t>Lower molar</t>
  </si>
  <si>
    <t>Right upper molar</t>
  </si>
  <si>
    <t>Right lower molar</t>
  </si>
  <si>
    <t>Right ilium</t>
  </si>
  <si>
    <t>Dorsal vertebrae</t>
  </si>
  <si>
    <t>Right dentary (fragmentary)</t>
  </si>
  <si>
    <t>Jaw fragment</t>
  </si>
  <si>
    <t>Dentary</t>
  </si>
  <si>
    <t>Premaxillary</t>
  </si>
  <si>
    <t>Mandibular fragment</t>
  </si>
  <si>
    <t>Ichthyoliths</t>
  </si>
  <si>
    <t>Vertebrae</t>
  </si>
  <si>
    <t>Long bones (fragments)</t>
  </si>
  <si>
    <t>Maxillary</t>
  </si>
  <si>
    <t>Canine</t>
  </si>
  <si>
    <t>Incisor teeth</t>
  </si>
  <si>
    <t>Osteoderms (fragments)</t>
  </si>
  <si>
    <t>Scapula/Coracoid</t>
  </si>
  <si>
    <t>Fin spines</t>
  </si>
  <si>
    <t>Maxillary (fragmentary)</t>
  </si>
  <si>
    <t>Dentaries (fragments)</t>
  </si>
  <si>
    <t>Mammalia, Dryolestoidea</t>
  </si>
  <si>
    <t>Mammalia, Eutriconodonta</t>
  </si>
  <si>
    <t>Lepidosauria, Squamata</t>
  </si>
  <si>
    <t>Lepidosauria, Squamata, Scincomorpha</t>
  </si>
  <si>
    <t>Archosauria, Dinosauria, Saurischia, Theropoda</t>
  </si>
  <si>
    <t>Archosauria, ?Dinosauria</t>
  </si>
  <si>
    <t>Lissamphibia, Anura</t>
  </si>
  <si>
    <t>Mammalia</t>
  </si>
  <si>
    <t>Archosauria, Crocodylomorpha</t>
  </si>
  <si>
    <t>Archosauria, Crocodylomorpha, Atoposauridae</t>
  </si>
  <si>
    <t>?Mammalia</t>
  </si>
  <si>
    <t>Archosauria, Pterosauria</t>
  </si>
  <si>
    <t>Actinopterygii, Pycnodontiformes</t>
  </si>
  <si>
    <t>Actinopterygii</t>
  </si>
  <si>
    <t>Archosauria, Dinosauria, Saurischia, Theropoda, Dromaeosauridae</t>
  </si>
  <si>
    <t>Diapsida, Testudinata</t>
  </si>
  <si>
    <t>Diapsida, Choristodera</t>
  </si>
  <si>
    <t>Archosauria, Crocodylomorpha, Thalattosuchia, Teleosauridae</t>
  </si>
  <si>
    <t>Archosauria, Dinosauria, Saurischia, Theropoda, Maniraptora</t>
  </si>
  <si>
    <t>Sarcopterygii, Actinistia, Mawsoniidae</t>
  </si>
  <si>
    <t>Mammalia (?Dryolestoidea or ?Eutriconodonta)</t>
  </si>
  <si>
    <t>Lepidosauria, Rhynchocephalia, Sphenodontia</t>
  </si>
  <si>
    <t>Lissamphibia, Anura (hatchling or neotenic)</t>
  </si>
  <si>
    <t>Vertebrata indet (?Actinopterygii)</t>
  </si>
  <si>
    <t>Mammalia, "Symmetrodonta"</t>
  </si>
  <si>
    <t>Cynodontia morphotype I</t>
  </si>
  <si>
    <t>Actinopterygii, Osteoglossiformes</t>
  </si>
  <si>
    <t>Squamata</t>
  </si>
  <si>
    <t>Cynodontia</t>
  </si>
  <si>
    <t>?Diapsida, Choristodera</t>
  </si>
  <si>
    <t>Archosauria, Dinosauria, Saurischia, Theropoda, Maniraptoriformes</t>
  </si>
  <si>
    <t>Archosauria, Crocodylomorpha, Thalattosuchia</t>
  </si>
  <si>
    <t>Cynodontia morphotype II</t>
  </si>
  <si>
    <t xml:space="preserve">Archosauria, Crocodylomorpha </t>
  </si>
  <si>
    <t xml:space="preserve">Lissamphibia, Anura </t>
  </si>
  <si>
    <t xml:space="preserve">Archosauria, Dinosauria, Saurischia, Theropoda, Maniraptora </t>
  </si>
  <si>
    <t>Vertebrata  (?Pisces)</t>
  </si>
  <si>
    <t xml:space="preserve">Vertebrata </t>
  </si>
  <si>
    <t xml:space="preserve">Sauropsida </t>
  </si>
  <si>
    <t xml:space="preserve">Mammalia </t>
  </si>
  <si>
    <t xml:space="preserve">Bone </t>
  </si>
  <si>
    <t xml:space="preserve">?Mammalia /?Sauropsida </t>
  </si>
  <si>
    <t>Total number of elements</t>
  </si>
  <si>
    <t>Locality unknown</t>
  </si>
  <si>
    <t>Actinopterygii, Ginglymodi indet.</t>
  </si>
  <si>
    <t>Vertebrata, Tetrapoda (Lissamphibia? Squamata?)</t>
  </si>
  <si>
    <t>Vertebrata  (Crocodylomorpha?)</t>
  </si>
  <si>
    <t>Sarcopterygii, Dipnoi, Ptychoceratodontidae</t>
  </si>
  <si>
    <t xml:space="preserve">Dinosauria, Saurischia, Theropoda </t>
  </si>
  <si>
    <t xml:space="preserve">Archosauria, Dinosauria, Saurischia, Theropoda </t>
  </si>
  <si>
    <t>Lissamphibia, Anura, cf. Alytidae</t>
  </si>
  <si>
    <t>Actinopterygii, Teleostei, ?Siluriformes</t>
  </si>
  <si>
    <t>Archosauria, Dinosauria, Ornithischia</t>
  </si>
  <si>
    <t>r = +1</t>
  </si>
  <si>
    <t>p = 1</t>
  </si>
  <si>
    <t>r = +0.96</t>
  </si>
  <si>
    <t>r = +0.86</t>
  </si>
  <si>
    <t>r = +0.76</t>
  </si>
  <si>
    <t>p = 0.97</t>
  </si>
  <si>
    <t>r = +0.12</t>
  </si>
  <si>
    <t>r = +0.18</t>
  </si>
  <si>
    <t>r = +0.44</t>
  </si>
  <si>
    <t>p = 0.68</t>
  </si>
  <si>
    <t>r = +0.73</t>
  </si>
  <si>
    <t>r = +0.83</t>
  </si>
  <si>
    <t>r = +0.77</t>
  </si>
  <si>
    <t>r = +0.60</t>
  </si>
  <si>
    <t>r = +0.91</t>
  </si>
  <si>
    <t>r = +0.82</t>
  </si>
  <si>
    <t>r = +0.54</t>
  </si>
  <si>
    <t>r = +0.98</t>
  </si>
  <si>
    <t>N (specimen count)</t>
  </si>
  <si>
    <t>r is the correlation coefficient and p is the p-value</t>
  </si>
  <si>
    <r>
      <t xml:space="preserve">Mammalia, Dryolestoidea, Donodontidae, </t>
    </r>
    <r>
      <rPr>
        <i/>
        <sz val="12"/>
        <color theme="1"/>
        <rFont val="Times New Roman"/>
        <family val="1"/>
      </rPr>
      <t>Donodon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perscriptoris</t>
    </r>
  </si>
  <si>
    <r>
      <t xml:space="preserve">Lissamphibia, Allocaudata, Albanerpetontidae, </t>
    </r>
    <r>
      <rPr>
        <i/>
        <sz val="12"/>
        <color theme="1"/>
        <rFont val="Times New Roman"/>
        <family val="1"/>
      </rPr>
      <t>Anoualerpeton unicus</t>
    </r>
  </si>
  <si>
    <r>
      <t xml:space="preserve">Chondrichthyes, Selachii, </t>
    </r>
    <r>
      <rPr>
        <i/>
        <sz val="12"/>
        <color theme="1"/>
        <rFont val="Times New Roman"/>
        <family val="1"/>
      </rPr>
      <t>Egertonodus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basanus</t>
    </r>
  </si>
  <si>
    <r>
      <t xml:space="preserve">Chondrichthyes, Selachii, </t>
    </r>
    <r>
      <rPr>
        <i/>
        <sz val="12"/>
        <color theme="1"/>
        <rFont val="Times New Roman"/>
        <family val="1"/>
      </rPr>
      <t>Lonchidion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marocensis</t>
    </r>
  </si>
  <si>
    <r>
      <t xml:space="preserve">Mammalia, Dryolestoidea, Donodontidae, </t>
    </r>
    <r>
      <rPr>
        <i/>
        <sz val="12"/>
        <color theme="1"/>
        <rFont val="Times New Roman"/>
        <family val="1"/>
      </rPr>
      <t>Donodon perscriptoris</t>
    </r>
  </si>
  <si>
    <r>
      <t xml:space="preserve">Lepidosauria, Squamata, Lacertilia, </t>
    </r>
    <r>
      <rPr>
        <i/>
        <sz val="12"/>
        <color theme="1"/>
        <rFont val="Times New Roman"/>
        <family val="1"/>
      </rPr>
      <t>Tarratosaurus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anoualensis</t>
    </r>
  </si>
  <si>
    <r>
      <t xml:space="preserve">Archosauria,  Crocodylomorpha, cf. </t>
    </r>
    <r>
      <rPr>
        <i/>
        <sz val="12"/>
        <color theme="1"/>
        <rFont val="Times New Roman"/>
        <family val="1"/>
      </rPr>
      <t xml:space="preserve">Theriosuchus </t>
    </r>
    <r>
      <rPr>
        <sz val="12"/>
        <color theme="1"/>
        <rFont val="Times New Roman"/>
        <family val="1"/>
      </rPr>
      <t>sp.</t>
    </r>
  </si>
  <si>
    <r>
      <t xml:space="preserve">Vertebrata </t>
    </r>
    <r>
      <rPr>
        <i/>
        <sz val="12"/>
        <color theme="1"/>
        <rFont val="Times New Roman"/>
        <family val="1"/>
      </rPr>
      <t>incertae sedis</t>
    </r>
  </si>
  <si>
    <r>
      <t xml:space="preserve">Vertebrata </t>
    </r>
    <r>
      <rPr>
        <i/>
        <sz val="12"/>
        <rFont val="Times New Roman"/>
        <family val="1"/>
      </rPr>
      <t>incertae sedis</t>
    </r>
    <r>
      <rPr>
        <sz val="12"/>
        <rFont val="Times New Roman"/>
        <family val="1"/>
      </rPr>
      <t xml:space="preserve"> (?Mammalia)</t>
    </r>
  </si>
  <si>
    <r>
      <t xml:space="preserve">Chondrichthyes, Selachii, </t>
    </r>
    <r>
      <rPr>
        <i/>
        <sz val="12"/>
        <rFont val="Times New Roman"/>
        <family val="1"/>
      </rPr>
      <t>Egertonodus</t>
    </r>
    <r>
      <rPr>
        <sz val="12"/>
        <rFont val="Times New Roman"/>
        <family val="1"/>
      </rPr>
      <t xml:space="preserve"> sp.</t>
    </r>
  </si>
  <si>
    <r>
      <t xml:space="preserve">Mammalia, Dryolestoidea, </t>
    </r>
    <r>
      <rPr>
        <i/>
        <sz val="12"/>
        <rFont val="Times New Roman"/>
        <family val="1"/>
      </rPr>
      <t xml:space="preserve">Donodon </t>
    </r>
    <r>
      <rPr>
        <sz val="12"/>
        <rFont val="Times New Roman"/>
        <family val="1"/>
      </rPr>
      <t>sp.</t>
    </r>
  </si>
  <si>
    <r>
      <t xml:space="preserve">Chondrichthyes, Selachii, </t>
    </r>
    <r>
      <rPr>
        <i/>
        <sz val="12"/>
        <rFont val="Times New Roman"/>
        <family val="1"/>
      </rPr>
      <t>Egertonodus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basanus</t>
    </r>
  </si>
  <si>
    <r>
      <t xml:space="preserve">Lissamphibia, Allocaudata, Albanerpetontidae, </t>
    </r>
    <r>
      <rPr>
        <i/>
        <sz val="12"/>
        <rFont val="Times New Roman"/>
        <family val="1"/>
      </rPr>
      <t>Anoualerpeton unicus</t>
    </r>
  </si>
  <si>
    <t>Locality</t>
  </si>
  <si>
    <t>Collection</t>
  </si>
  <si>
    <t>Material</t>
  </si>
  <si>
    <t>Systematics</t>
  </si>
  <si>
    <t>Number of elements</t>
  </si>
  <si>
    <t>Supplementary Table S3. P-values of the Kolmogorov-Smirnov tests on the comparisons of size frequency distributionsfor each pair of localities</t>
  </si>
  <si>
    <t>Supplementary Table S2. Frequency of sizes in each locality of Ksar Metlili</t>
  </si>
  <si>
    <t>Supplementary Table S1. Catalogue of the Ksar Metlili fauna (2010 collection)</t>
  </si>
  <si>
    <r>
      <t xml:space="preserve">Mammalia, Stem Boreosphenida, </t>
    </r>
    <r>
      <rPr>
        <i/>
        <sz val="12"/>
        <color theme="1"/>
        <rFont val="Times New Roman"/>
        <family val="1"/>
      </rPr>
      <t>Hypomylos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phelizoni</t>
    </r>
  </si>
  <si>
    <r>
      <t xml:space="preserve">Mammalia, Stem Boreosphenida, </t>
    </r>
    <r>
      <rPr>
        <i/>
        <sz val="12"/>
        <color theme="1"/>
        <rFont val="Times New Roman"/>
        <family val="1"/>
      </rPr>
      <t>Tribotherium</t>
    </r>
    <r>
      <rPr>
        <sz val="12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africanum</t>
    </r>
  </si>
  <si>
    <r>
      <rPr>
        <b/>
        <i/>
        <sz val="14"/>
        <color theme="1"/>
        <rFont val="Times New Roman"/>
        <family val="1"/>
      </rPr>
      <t>Geological Magazine</t>
    </r>
    <r>
      <rPr>
        <sz val="12"/>
        <color theme="1"/>
        <rFont val="Times New Roman"/>
        <family val="1"/>
      </rPr>
      <t xml:space="preserve">
</t>
    </r>
    <r>
      <rPr>
        <b/>
        <sz val="14"/>
        <color theme="1"/>
        <rFont val="Times New Roman"/>
        <family val="1"/>
      </rPr>
      <t>New data on the microvertebrate fauna from the Late Jurassic or earliest Cretaceous of Ksar Metlili (Anoual Syncline, eastern Morocco)</t>
    </r>
    <r>
      <rPr>
        <sz val="12"/>
        <color theme="1"/>
        <rFont val="Times New Roman"/>
        <family val="1"/>
      </rPr>
      <t xml:space="preserve">
Maxime Lasseron, Ronan Allain, Emmanuel Gheerbrant, Hamid Haddoumi, Nour-Eddine Jalil, Grégoire Métais, Jean-Claude Rage, Romain Vullo and Samir Zouhri
Supplementary Material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</si>
</sst>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/>
    <xf numFmtId="2" fontId="2" fillId="0" borderId="0" xfId="1" applyNumberFormat="1" applyFont="1"/>
    <xf numFmtId="16" fontId="2" fillId="0" borderId="0" xfId="0" applyNumberFormat="1" applyFont="1"/>
    <xf numFmtId="16" fontId="2" fillId="0" borderId="1" xfId="0" applyNumberFormat="1" applyFont="1" applyBorder="1"/>
    <xf numFmtId="2" fontId="2" fillId="0" borderId="1" xfId="0" applyNumberFormat="1" applyFont="1" applyBorder="1"/>
    <xf numFmtId="2" fontId="2" fillId="0" borderId="1" xfId="1" applyNumberFormat="1" applyFont="1" applyBorder="1"/>
    <xf numFmtId="0" fontId="0" fillId="0" borderId="1" xfId="0" applyBorder="1"/>
    <xf numFmtId="0" fontId="0" fillId="0" borderId="0" xfId="0" applyBorder="1"/>
    <xf numFmtId="0" fontId="2" fillId="0" borderId="3" xfId="0" applyFont="1" applyBorder="1"/>
    <xf numFmtId="0" fontId="0" fillId="0" borderId="0" xfId="0" applyBorder="1"/>
    <xf numFmtId="0" fontId="3" fillId="8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4" fillId="0" borderId="1" xfId="0" applyFont="1" applyBorder="1"/>
    <xf numFmtId="0" fontId="4" fillId="2" borderId="0" xfId="0" applyFont="1" applyFill="1"/>
    <xf numFmtId="0" fontId="4" fillId="2" borderId="0" xfId="0" applyFont="1" applyFill="1" applyBorder="1"/>
    <xf numFmtId="0" fontId="5" fillId="3" borderId="0" xfId="0" applyFont="1" applyFill="1"/>
    <xf numFmtId="0" fontId="4" fillId="3" borderId="0" xfId="0" applyFont="1" applyFill="1"/>
    <xf numFmtId="0" fontId="4" fillId="3" borderId="0" xfId="0" applyFont="1" applyFill="1" applyBorder="1"/>
    <xf numFmtId="0" fontId="4" fillId="3" borderId="0" xfId="0" applyFont="1" applyFill="1" applyBorder="1" applyAlignment="1">
      <alignment horizontal="left" vertical="top"/>
    </xf>
    <xf numFmtId="0" fontId="5" fillId="5" borderId="0" xfId="0" applyFont="1" applyFill="1"/>
    <xf numFmtId="0" fontId="4" fillId="5" borderId="0" xfId="0" applyFont="1" applyFill="1"/>
    <xf numFmtId="0" fontId="4" fillId="5" borderId="0" xfId="0" applyFont="1" applyFill="1" applyBorder="1" applyAlignment="1">
      <alignment horizontal="left" vertical="top"/>
    </xf>
    <xf numFmtId="0" fontId="7" fillId="5" borderId="0" xfId="0" applyFont="1" applyFill="1" applyBorder="1" applyAlignment="1">
      <alignment horizontal="left" vertical="top"/>
    </xf>
    <xf numFmtId="0" fontId="5" fillId="6" borderId="0" xfId="0" applyFont="1" applyFill="1"/>
    <xf numFmtId="0" fontId="4" fillId="6" borderId="0" xfId="0" applyFont="1" applyFill="1"/>
    <xf numFmtId="0" fontId="7" fillId="6" borderId="0" xfId="0" applyFont="1" applyFill="1" applyBorder="1" applyAlignment="1">
      <alignment horizontal="left" vertical="top"/>
    </xf>
    <xf numFmtId="0" fontId="5" fillId="4" borderId="0" xfId="0" applyFont="1" applyFill="1"/>
    <xf numFmtId="0" fontId="4" fillId="4" borderId="0" xfId="0" applyFont="1" applyFill="1"/>
    <xf numFmtId="0" fontId="7" fillId="4" borderId="0" xfId="0" applyFont="1" applyFill="1" applyBorder="1" applyAlignment="1">
      <alignment horizontal="left" vertical="top"/>
    </xf>
    <xf numFmtId="0" fontId="5" fillId="7" borderId="0" xfId="0" applyFont="1" applyFill="1"/>
    <xf numFmtId="0" fontId="4" fillId="7" borderId="0" xfId="0" applyFont="1" applyFill="1"/>
    <xf numFmtId="0" fontId="7" fillId="7" borderId="0" xfId="0" applyFont="1" applyFill="1" applyBorder="1" applyAlignment="1">
      <alignment horizontal="left" vertical="top"/>
    </xf>
    <xf numFmtId="0" fontId="4" fillId="7" borderId="0" xfId="0" applyFont="1" applyFill="1" applyAlignment="1">
      <alignment vertical="top"/>
    </xf>
    <xf numFmtId="0" fontId="5" fillId="9" borderId="0" xfId="0" applyFont="1" applyFill="1" applyAlignment="1">
      <alignment horizontal="center"/>
    </xf>
    <xf numFmtId="0" fontId="5" fillId="9" borderId="0" xfId="0" applyFont="1" applyFill="1"/>
    <xf numFmtId="0" fontId="4" fillId="9" borderId="0" xfId="0" applyFont="1" applyFill="1"/>
    <xf numFmtId="0" fontId="7" fillId="9" borderId="0" xfId="0" applyFont="1" applyFill="1" applyBorder="1" applyAlignment="1">
      <alignment horizontal="left" vertical="top"/>
    </xf>
    <xf numFmtId="0" fontId="4" fillId="9" borderId="1" xfId="0" applyFont="1" applyFill="1" applyBorder="1"/>
    <xf numFmtId="0" fontId="4" fillId="0" borderId="8" xfId="0" applyFont="1" applyBorder="1"/>
    <xf numFmtId="0" fontId="7" fillId="0" borderId="0" xfId="0" applyFont="1" applyFill="1" applyBorder="1" applyAlignment="1">
      <alignment horizontal="right" vertical="top"/>
    </xf>
    <xf numFmtId="0" fontId="7" fillId="0" borderId="0" xfId="0" applyFont="1"/>
    <xf numFmtId="0" fontId="4" fillId="9" borderId="12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3" fillId="8" borderId="0" xfId="0" applyFont="1" applyFill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8" borderId="0" xfId="0" applyFont="1" applyFill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3"/>
  <sheetViews>
    <sheetView tabSelected="1" workbookViewId="0">
      <selection sqref="A1:G8"/>
    </sheetView>
  </sheetViews>
  <sheetFormatPr baseColWidth="10" defaultRowHeight="15" x14ac:dyDescent="0.25"/>
  <cols>
    <col min="1" max="1" width="11.42578125" customWidth="1"/>
    <col min="2" max="2" width="17.42578125" customWidth="1"/>
    <col min="3" max="3" width="27.140625" customWidth="1"/>
    <col min="4" max="4" width="24.5703125" customWidth="1"/>
    <col min="5" max="5" width="62.7109375" style="13" customWidth="1"/>
    <col min="6" max="6" width="21" customWidth="1"/>
  </cols>
  <sheetData>
    <row r="1" spans="1:7" s="1" customFormat="1" x14ac:dyDescent="0.25">
      <c r="A1" s="56" t="s">
        <v>426</v>
      </c>
      <c r="B1" s="57"/>
      <c r="C1" s="57"/>
      <c r="D1" s="57"/>
      <c r="E1" s="57"/>
      <c r="F1" s="57"/>
      <c r="G1" s="57"/>
    </row>
    <row r="2" spans="1:7" s="1" customFormat="1" x14ac:dyDescent="0.25">
      <c r="A2" s="57"/>
      <c r="B2" s="57"/>
      <c r="C2" s="57"/>
      <c r="D2" s="57"/>
      <c r="E2" s="57"/>
      <c r="F2" s="57"/>
      <c r="G2" s="57"/>
    </row>
    <row r="3" spans="1:7" s="1" customFormat="1" x14ac:dyDescent="0.25">
      <c r="A3" s="57"/>
      <c r="B3" s="57"/>
      <c r="C3" s="57"/>
      <c r="D3" s="57"/>
      <c r="E3" s="57"/>
      <c r="F3" s="57"/>
      <c r="G3" s="57"/>
    </row>
    <row r="4" spans="1:7" s="1" customFormat="1" x14ac:dyDescent="0.25">
      <c r="A4" s="57"/>
      <c r="B4" s="57"/>
      <c r="C4" s="57"/>
      <c r="D4" s="57"/>
      <c r="E4" s="57"/>
      <c r="F4" s="57"/>
      <c r="G4" s="57"/>
    </row>
    <row r="5" spans="1:7" s="1" customFormat="1" x14ac:dyDescent="0.25">
      <c r="A5" s="57"/>
      <c r="B5" s="57"/>
      <c r="C5" s="57"/>
      <c r="D5" s="57"/>
      <c r="E5" s="57"/>
      <c r="F5" s="57"/>
      <c r="G5" s="57"/>
    </row>
    <row r="6" spans="1:7" s="1" customFormat="1" x14ac:dyDescent="0.25">
      <c r="A6" s="57"/>
      <c r="B6" s="57"/>
      <c r="C6" s="57"/>
      <c r="D6" s="57"/>
      <c r="E6" s="57"/>
      <c r="F6" s="57"/>
      <c r="G6" s="57"/>
    </row>
    <row r="7" spans="1:7" s="1" customFormat="1" x14ac:dyDescent="0.25">
      <c r="A7" s="57"/>
      <c r="B7" s="57"/>
      <c r="C7" s="57"/>
      <c r="D7" s="57"/>
      <c r="E7" s="57"/>
      <c r="F7" s="57"/>
      <c r="G7" s="57"/>
    </row>
    <row r="8" spans="1:7" s="1" customFormat="1" x14ac:dyDescent="0.25">
      <c r="A8" s="57"/>
      <c r="B8" s="57"/>
      <c r="C8" s="57"/>
      <c r="D8" s="57"/>
      <c r="E8" s="57"/>
      <c r="F8" s="57"/>
      <c r="G8" s="57"/>
    </row>
    <row r="9" spans="1:7" ht="15.75" x14ac:dyDescent="0.25">
      <c r="B9" s="20"/>
      <c r="C9" s="20"/>
      <c r="D9" s="20"/>
      <c r="E9" s="21"/>
      <c r="F9" s="20"/>
    </row>
    <row r="10" spans="1:7" ht="16.5" thickBot="1" x14ac:dyDescent="0.3">
      <c r="A10" s="50" t="s">
        <v>423</v>
      </c>
      <c r="B10" s="22"/>
      <c r="C10" s="22"/>
      <c r="D10" s="22"/>
      <c r="E10" s="21"/>
      <c r="F10" s="20"/>
    </row>
    <row r="11" spans="1:7" ht="15.75" x14ac:dyDescent="0.25">
      <c r="A11" s="20"/>
      <c r="B11" s="51" t="s">
        <v>416</v>
      </c>
      <c r="C11" s="51" t="s">
        <v>417</v>
      </c>
      <c r="D11" s="51" t="s">
        <v>418</v>
      </c>
      <c r="E11" s="52" t="s">
        <v>419</v>
      </c>
      <c r="F11" s="52" t="s">
        <v>420</v>
      </c>
    </row>
    <row r="12" spans="1:7" ht="15.75" x14ac:dyDescent="0.25">
      <c r="A12" s="20"/>
      <c r="B12" s="59" t="s">
        <v>11</v>
      </c>
      <c r="C12" s="23" t="s">
        <v>20</v>
      </c>
      <c r="D12" s="23" t="s">
        <v>276</v>
      </c>
      <c r="E12" s="24" t="s">
        <v>330</v>
      </c>
      <c r="F12" s="23">
        <v>1</v>
      </c>
      <c r="G12" s="1"/>
    </row>
    <row r="13" spans="1:7" ht="15.75" x14ac:dyDescent="0.25">
      <c r="A13" s="20"/>
      <c r="B13" s="59"/>
      <c r="C13" s="23" t="s">
        <v>21</v>
      </c>
      <c r="D13" s="23" t="s">
        <v>277</v>
      </c>
      <c r="E13" s="24" t="s">
        <v>403</v>
      </c>
      <c r="F13" s="23">
        <v>1</v>
      </c>
      <c r="G13" s="1"/>
    </row>
    <row r="14" spans="1:7" ht="15.75" x14ac:dyDescent="0.25">
      <c r="A14" s="20"/>
      <c r="B14" s="59"/>
      <c r="C14" s="23" t="s">
        <v>22</v>
      </c>
      <c r="D14" s="23" t="s">
        <v>278</v>
      </c>
      <c r="E14" s="24" t="s">
        <v>331</v>
      </c>
      <c r="F14" s="23">
        <v>1</v>
      </c>
      <c r="G14" s="1"/>
    </row>
    <row r="15" spans="1:7" ht="15.75" x14ac:dyDescent="0.25">
      <c r="A15" s="20"/>
      <c r="B15" s="59"/>
      <c r="C15" s="23" t="s">
        <v>23</v>
      </c>
      <c r="D15" s="23" t="s">
        <v>279</v>
      </c>
      <c r="E15" s="24" t="s">
        <v>404</v>
      </c>
      <c r="F15" s="23">
        <v>1</v>
      </c>
      <c r="G15" s="1"/>
    </row>
    <row r="16" spans="1:7" ht="15.75" x14ac:dyDescent="0.25">
      <c r="A16" s="20"/>
      <c r="B16" s="59"/>
      <c r="C16" s="23" t="s">
        <v>24</v>
      </c>
      <c r="D16" s="23" t="s">
        <v>280</v>
      </c>
      <c r="E16" s="24" t="s">
        <v>332</v>
      </c>
      <c r="F16" s="23">
        <v>1</v>
      </c>
      <c r="G16" s="1"/>
    </row>
    <row r="17" spans="1:7" ht="15.75" x14ac:dyDescent="0.25">
      <c r="A17" s="20"/>
      <c r="B17" s="59"/>
      <c r="C17" s="23" t="s">
        <v>25</v>
      </c>
      <c r="D17" s="23" t="s">
        <v>281</v>
      </c>
      <c r="E17" s="24" t="s">
        <v>332</v>
      </c>
      <c r="F17" s="23">
        <v>1</v>
      </c>
      <c r="G17" s="1"/>
    </row>
    <row r="18" spans="1:7" ht="15.75" x14ac:dyDescent="0.25">
      <c r="A18" s="20"/>
      <c r="B18" s="59"/>
      <c r="C18" s="23" t="s">
        <v>26</v>
      </c>
      <c r="D18" s="23" t="s">
        <v>282</v>
      </c>
      <c r="E18" s="24" t="s">
        <v>333</v>
      </c>
      <c r="F18" s="23">
        <v>1</v>
      </c>
      <c r="G18" s="1"/>
    </row>
    <row r="19" spans="1:7" ht="15.75" x14ac:dyDescent="0.25">
      <c r="A19" s="20"/>
      <c r="B19" s="59"/>
      <c r="C19" s="23" t="s">
        <v>27</v>
      </c>
      <c r="D19" s="23" t="s">
        <v>280</v>
      </c>
      <c r="E19" s="24" t="s">
        <v>332</v>
      </c>
      <c r="F19" s="23">
        <v>1</v>
      </c>
      <c r="G19" s="1"/>
    </row>
    <row r="20" spans="1:7" ht="15.75" x14ac:dyDescent="0.25">
      <c r="A20" s="20"/>
      <c r="B20" s="59"/>
      <c r="C20" s="23" t="s">
        <v>28</v>
      </c>
      <c r="D20" s="23" t="s">
        <v>299</v>
      </c>
      <c r="E20" s="24" t="s">
        <v>334</v>
      </c>
      <c r="F20" s="23">
        <v>1</v>
      </c>
      <c r="G20" s="1"/>
    </row>
    <row r="21" spans="1:7" ht="15.75" x14ac:dyDescent="0.25">
      <c r="A21" s="20"/>
      <c r="B21" s="59"/>
      <c r="C21" s="23" t="s">
        <v>29</v>
      </c>
      <c r="D21" s="23" t="s">
        <v>278</v>
      </c>
      <c r="E21" s="24" t="s">
        <v>344</v>
      </c>
      <c r="F21" s="23">
        <v>1</v>
      </c>
      <c r="G21" s="1"/>
    </row>
    <row r="22" spans="1:7" ht="15.75" x14ac:dyDescent="0.25">
      <c r="A22" s="20"/>
      <c r="B22" s="59"/>
      <c r="C22" s="23" t="s">
        <v>30</v>
      </c>
      <c r="D22" s="23" t="s">
        <v>290</v>
      </c>
      <c r="E22" s="24" t="s">
        <v>334</v>
      </c>
      <c r="F22" s="23">
        <v>5</v>
      </c>
      <c r="G22" s="1"/>
    </row>
    <row r="23" spans="1:7" ht="15.75" x14ac:dyDescent="0.25">
      <c r="A23" s="20"/>
      <c r="B23" s="59"/>
      <c r="C23" s="23" t="s">
        <v>31</v>
      </c>
      <c r="D23" s="23" t="s">
        <v>278</v>
      </c>
      <c r="E23" s="24" t="s">
        <v>334</v>
      </c>
      <c r="F23" s="23">
        <v>1</v>
      </c>
      <c r="G23" s="1"/>
    </row>
    <row r="24" spans="1:7" ht="15.75" x14ac:dyDescent="0.25">
      <c r="A24" s="20"/>
      <c r="B24" s="59"/>
      <c r="C24" s="23" t="s">
        <v>32</v>
      </c>
      <c r="D24" s="23" t="s">
        <v>289</v>
      </c>
      <c r="E24" s="24" t="s">
        <v>334</v>
      </c>
      <c r="F24" s="23">
        <v>14</v>
      </c>
      <c r="G24" s="1"/>
    </row>
    <row r="25" spans="1:7" ht="15.75" x14ac:dyDescent="0.25">
      <c r="A25" s="20"/>
      <c r="B25" s="59"/>
      <c r="C25" s="23" t="s">
        <v>33</v>
      </c>
      <c r="D25" s="23" t="s">
        <v>288</v>
      </c>
      <c r="E25" s="24" t="s">
        <v>335</v>
      </c>
      <c r="F25" s="23">
        <v>2</v>
      </c>
      <c r="G25" s="1"/>
    </row>
    <row r="26" spans="1:7" ht="15.75" x14ac:dyDescent="0.25">
      <c r="A26" s="20"/>
      <c r="B26" s="59"/>
      <c r="C26" s="23" t="s">
        <v>34</v>
      </c>
      <c r="D26" s="23" t="s">
        <v>280</v>
      </c>
      <c r="E26" s="24" t="s">
        <v>336</v>
      </c>
      <c r="F26" s="23">
        <v>1</v>
      </c>
      <c r="G26" s="1"/>
    </row>
    <row r="27" spans="1:7" ht="15.75" x14ac:dyDescent="0.25">
      <c r="A27" s="20"/>
      <c r="B27" s="59"/>
      <c r="C27" s="23" t="s">
        <v>35</v>
      </c>
      <c r="D27" s="23" t="s">
        <v>284</v>
      </c>
      <c r="E27" s="24" t="s">
        <v>337</v>
      </c>
      <c r="F27" s="23">
        <v>1</v>
      </c>
      <c r="G27" s="1"/>
    </row>
    <row r="28" spans="1:7" ht="15.75" x14ac:dyDescent="0.25">
      <c r="A28" s="20"/>
      <c r="B28" s="59"/>
      <c r="C28" s="23" t="s">
        <v>36</v>
      </c>
      <c r="D28" s="23" t="s">
        <v>285</v>
      </c>
      <c r="E28" s="24" t="s">
        <v>337</v>
      </c>
      <c r="F28" s="23">
        <v>1</v>
      </c>
      <c r="G28" s="1"/>
    </row>
    <row r="29" spans="1:7" ht="15.75" x14ac:dyDescent="0.25">
      <c r="A29" s="20"/>
      <c r="B29" s="59"/>
      <c r="C29" s="23" t="s">
        <v>37</v>
      </c>
      <c r="D29" s="23" t="s">
        <v>286</v>
      </c>
      <c r="E29" s="24" t="s">
        <v>345</v>
      </c>
      <c r="F29" s="23">
        <v>1</v>
      </c>
      <c r="G29" s="1"/>
    </row>
    <row r="30" spans="1:7" ht="15.75" x14ac:dyDescent="0.25">
      <c r="A30" s="20"/>
      <c r="B30" s="59"/>
      <c r="C30" s="23" t="s">
        <v>38</v>
      </c>
      <c r="D30" s="23" t="s">
        <v>280</v>
      </c>
      <c r="E30" s="24" t="s">
        <v>346</v>
      </c>
      <c r="F30" s="23">
        <v>1</v>
      </c>
      <c r="G30" s="1"/>
    </row>
    <row r="31" spans="1:7" ht="15.75" x14ac:dyDescent="0.25">
      <c r="A31" s="20"/>
      <c r="B31" s="59"/>
      <c r="C31" s="23" t="s">
        <v>39</v>
      </c>
      <c r="D31" s="23" t="s">
        <v>286</v>
      </c>
      <c r="E31" s="24" t="s">
        <v>345</v>
      </c>
      <c r="F31" s="23">
        <v>1</v>
      </c>
      <c r="G31" s="1"/>
    </row>
    <row r="32" spans="1:7" ht="15.75" x14ac:dyDescent="0.25">
      <c r="A32" s="20"/>
      <c r="B32" s="59"/>
      <c r="C32" s="23" t="s">
        <v>40</v>
      </c>
      <c r="D32" s="23" t="s">
        <v>286</v>
      </c>
      <c r="E32" s="24" t="s">
        <v>345</v>
      </c>
      <c r="F32" s="23">
        <v>1</v>
      </c>
      <c r="G32" s="1"/>
    </row>
    <row r="33" spans="1:7" ht="15.75" x14ac:dyDescent="0.25">
      <c r="A33" s="20"/>
      <c r="B33" s="59"/>
      <c r="C33" s="23" t="s">
        <v>41</v>
      </c>
      <c r="D33" s="23" t="s">
        <v>325</v>
      </c>
      <c r="E33" s="24" t="s">
        <v>345</v>
      </c>
      <c r="F33" s="23">
        <v>9</v>
      </c>
      <c r="G33" s="1"/>
    </row>
    <row r="34" spans="1:7" ht="15.75" x14ac:dyDescent="0.25">
      <c r="A34" s="20"/>
      <c r="B34" s="59"/>
      <c r="C34" s="23" t="s">
        <v>42</v>
      </c>
      <c r="D34" s="23" t="s">
        <v>325</v>
      </c>
      <c r="E34" s="24" t="s">
        <v>345</v>
      </c>
      <c r="F34" s="23">
        <v>250</v>
      </c>
      <c r="G34" s="1"/>
    </row>
    <row r="35" spans="1:7" ht="15.75" x14ac:dyDescent="0.25">
      <c r="A35" s="20"/>
      <c r="B35" s="59"/>
      <c r="C35" s="23" t="s">
        <v>43</v>
      </c>
      <c r="D35" s="23" t="s">
        <v>286</v>
      </c>
      <c r="E35" s="24" t="s">
        <v>345</v>
      </c>
      <c r="F35" s="23">
        <v>1</v>
      </c>
      <c r="G35" s="1"/>
    </row>
    <row r="36" spans="1:7" ht="15.75" x14ac:dyDescent="0.25">
      <c r="A36" s="20"/>
      <c r="B36" s="59"/>
      <c r="C36" s="23" t="s">
        <v>44</v>
      </c>
      <c r="D36" s="23" t="s">
        <v>291</v>
      </c>
      <c r="E36" s="24" t="s">
        <v>338</v>
      </c>
      <c r="F36" s="23">
        <v>8</v>
      </c>
      <c r="G36" s="1"/>
    </row>
    <row r="37" spans="1:7" ht="15.75" x14ac:dyDescent="0.25">
      <c r="A37" s="20"/>
      <c r="B37" s="59"/>
      <c r="C37" s="23" t="s">
        <v>45</v>
      </c>
      <c r="D37" s="23" t="s">
        <v>289</v>
      </c>
      <c r="E37" s="24" t="s">
        <v>338</v>
      </c>
      <c r="F37" s="23">
        <v>2</v>
      </c>
      <c r="G37" s="1"/>
    </row>
    <row r="38" spans="1:7" ht="15.75" x14ac:dyDescent="0.25">
      <c r="A38" s="20"/>
      <c r="B38" s="59"/>
      <c r="C38" s="23" t="s">
        <v>46</v>
      </c>
      <c r="D38" s="23" t="s">
        <v>289</v>
      </c>
      <c r="E38" s="24" t="s">
        <v>363</v>
      </c>
      <c r="F38" s="23">
        <v>18</v>
      </c>
      <c r="G38" s="1"/>
    </row>
    <row r="39" spans="1:7" ht="15.75" x14ac:dyDescent="0.25">
      <c r="A39" s="20"/>
      <c r="B39" s="59"/>
      <c r="C39" s="23" t="s">
        <v>47</v>
      </c>
      <c r="D39" s="23" t="s">
        <v>289</v>
      </c>
      <c r="E39" s="24" t="s">
        <v>339</v>
      </c>
      <c r="F39" s="23">
        <v>229</v>
      </c>
      <c r="G39" s="1"/>
    </row>
    <row r="40" spans="1:7" ht="15.75" x14ac:dyDescent="0.25">
      <c r="A40" s="20"/>
      <c r="B40" s="59"/>
      <c r="C40" s="23" t="s">
        <v>48</v>
      </c>
      <c r="D40" s="23" t="s">
        <v>289</v>
      </c>
      <c r="E40" s="24" t="s">
        <v>339</v>
      </c>
      <c r="F40" s="23">
        <v>12</v>
      </c>
      <c r="G40" s="1"/>
    </row>
    <row r="41" spans="1:7" ht="15.75" x14ac:dyDescent="0.25">
      <c r="A41" s="20"/>
      <c r="B41" s="59"/>
      <c r="C41" s="23" t="s">
        <v>49</v>
      </c>
      <c r="D41" s="23" t="s">
        <v>289</v>
      </c>
      <c r="E41" s="24" t="s">
        <v>363</v>
      </c>
      <c r="F41" s="23">
        <v>223</v>
      </c>
      <c r="G41" s="1"/>
    </row>
    <row r="42" spans="1:7" ht="15.75" x14ac:dyDescent="0.25">
      <c r="A42" s="20"/>
      <c r="B42" s="59"/>
      <c r="C42" s="23" t="s">
        <v>50</v>
      </c>
      <c r="D42" s="23" t="s">
        <v>289</v>
      </c>
      <c r="E42" s="24" t="s">
        <v>363</v>
      </c>
      <c r="F42" s="23">
        <v>3</v>
      </c>
      <c r="G42" s="1"/>
    </row>
    <row r="43" spans="1:7" ht="15.75" x14ac:dyDescent="0.25">
      <c r="A43" s="20"/>
      <c r="B43" s="59"/>
      <c r="C43" s="23" t="s">
        <v>51</v>
      </c>
      <c r="D43" s="23" t="s">
        <v>289</v>
      </c>
      <c r="E43" s="24" t="s">
        <v>338</v>
      </c>
      <c r="F43" s="23">
        <v>54</v>
      </c>
      <c r="G43" s="1"/>
    </row>
    <row r="44" spans="1:7" ht="15.75" x14ac:dyDescent="0.25">
      <c r="A44" s="20"/>
      <c r="B44" s="59"/>
      <c r="C44" s="23" t="s">
        <v>52</v>
      </c>
      <c r="D44" s="23" t="s">
        <v>289</v>
      </c>
      <c r="E44" s="24" t="s">
        <v>338</v>
      </c>
      <c r="F44" s="23">
        <v>41</v>
      </c>
      <c r="G44" s="1"/>
    </row>
    <row r="45" spans="1:7" ht="15.75" x14ac:dyDescent="0.25">
      <c r="A45" s="20"/>
      <c r="B45" s="59"/>
      <c r="C45" s="23" t="s">
        <v>53</v>
      </c>
      <c r="D45" s="23" t="s">
        <v>289</v>
      </c>
      <c r="E45" s="24" t="s">
        <v>339</v>
      </c>
      <c r="F45" s="23">
        <v>144</v>
      </c>
      <c r="G45" s="1"/>
    </row>
    <row r="46" spans="1:7" ht="15.75" x14ac:dyDescent="0.25">
      <c r="A46" s="20"/>
      <c r="B46" s="59"/>
      <c r="C46" s="23" t="s">
        <v>54</v>
      </c>
      <c r="D46" s="23" t="s">
        <v>289</v>
      </c>
      <c r="E46" s="24" t="s">
        <v>338</v>
      </c>
      <c r="F46" s="23">
        <v>426</v>
      </c>
      <c r="G46" s="1"/>
    </row>
    <row r="47" spans="1:7" ht="15.75" x14ac:dyDescent="0.25">
      <c r="A47" s="20"/>
      <c r="B47" s="59"/>
      <c r="C47" s="23" t="s">
        <v>55</v>
      </c>
      <c r="D47" s="23" t="s">
        <v>292</v>
      </c>
      <c r="E47" s="24" t="s">
        <v>340</v>
      </c>
      <c r="F47" s="23">
        <v>7</v>
      </c>
      <c r="G47" s="1"/>
    </row>
    <row r="48" spans="1:7" ht="15.75" x14ac:dyDescent="0.25">
      <c r="A48" s="20"/>
      <c r="B48" s="59"/>
      <c r="C48" s="23" t="s">
        <v>56</v>
      </c>
      <c r="D48" s="23" t="s">
        <v>293</v>
      </c>
      <c r="E48" s="24" t="s">
        <v>340</v>
      </c>
      <c r="F48" s="23">
        <v>1</v>
      </c>
      <c r="G48" s="1"/>
    </row>
    <row r="49" spans="1:7" ht="15.75" x14ac:dyDescent="0.25">
      <c r="A49" s="20"/>
      <c r="B49" s="59"/>
      <c r="C49" s="23" t="s">
        <v>57</v>
      </c>
      <c r="D49" s="23" t="s">
        <v>289</v>
      </c>
      <c r="E49" s="24" t="s">
        <v>341</v>
      </c>
      <c r="F49" s="23">
        <v>170</v>
      </c>
      <c r="G49" s="1"/>
    </row>
    <row r="50" spans="1:7" ht="15.75" x14ac:dyDescent="0.25">
      <c r="A50" s="20"/>
      <c r="B50" s="59"/>
      <c r="C50" s="23" t="s">
        <v>58</v>
      </c>
      <c r="D50" s="23" t="s">
        <v>289</v>
      </c>
      <c r="E50" s="24" t="s">
        <v>341</v>
      </c>
      <c r="F50" s="23">
        <v>18</v>
      </c>
      <c r="G50" s="1"/>
    </row>
    <row r="51" spans="1:7" ht="15.75" x14ac:dyDescent="0.25">
      <c r="A51" s="20"/>
      <c r="B51" s="59"/>
      <c r="C51" s="23" t="s">
        <v>59</v>
      </c>
      <c r="D51" s="23" t="s">
        <v>294</v>
      </c>
      <c r="E51" s="24" t="s">
        <v>381</v>
      </c>
      <c r="F51" s="23">
        <v>1</v>
      </c>
      <c r="G51" s="1"/>
    </row>
    <row r="52" spans="1:7" ht="15.75" x14ac:dyDescent="0.25">
      <c r="A52" s="20"/>
      <c r="B52" s="59"/>
      <c r="C52" s="23" t="s">
        <v>60</v>
      </c>
      <c r="D52" s="23" t="s">
        <v>295</v>
      </c>
      <c r="E52" s="24" t="s">
        <v>374</v>
      </c>
      <c r="F52" s="23">
        <v>16</v>
      </c>
      <c r="G52" s="1"/>
    </row>
    <row r="53" spans="1:7" ht="15.75" x14ac:dyDescent="0.25">
      <c r="A53" s="20"/>
      <c r="B53" s="59"/>
      <c r="C53" s="23" t="s">
        <v>61</v>
      </c>
      <c r="D53" s="23" t="s">
        <v>289</v>
      </c>
      <c r="E53" s="24" t="s">
        <v>374</v>
      </c>
      <c r="F53" s="23">
        <v>182</v>
      </c>
      <c r="G53" s="1"/>
    </row>
    <row r="54" spans="1:7" ht="15.75" x14ac:dyDescent="0.25">
      <c r="A54" s="20"/>
      <c r="B54" s="59"/>
      <c r="C54" s="23" t="s">
        <v>62</v>
      </c>
      <c r="D54" s="23" t="s">
        <v>289</v>
      </c>
      <c r="E54" s="24" t="s">
        <v>377</v>
      </c>
      <c r="F54" s="23">
        <v>7</v>
      </c>
      <c r="G54" s="1"/>
    </row>
    <row r="55" spans="1:7" ht="15.75" x14ac:dyDescent="0.25">
      <c r="A55" s="20"/>
      <c r="B55" s="59"/>
      <c r="C55" s="23" t="s">
        <v>63</v>
      </c>
      <c r="D55" s="23" t="s">
        <v>289</v>
      </c>
      <c r="E55" s="24" t="s">
        <v>405</v>
      </c>
      <c r="F55" s="23">
        <v>17</v>
      </c>
      <c r="G55" s="1"/>
    </row>
    <row r="56" spans="1:7" ht="15.75" x14ac:dyDescent="0.25">
      <c r="A56" s="20"/>
      <c r="B56" s="59"/>
      <c r="C56" s="23" t="s">
        <v>64</v>
      </c>
      <c r="D56" s="23" t="s">
        <v>289</v>
      </c>
      <c r="E56" s="24" t="s">
        <v>405</v>
      </c>
      <c r="F56" s="23">
        <v>4</v>
      </c>
      <c r="G56" s="1"/>
    </row>
    <row r="57" spans="1:7" ht="15.75" x14ac:dyDescent="0.25">
      <c r="A57" s="20"/>
      <c r="B57" s="59"/>
      <c r="C57" s="23" t="s">
        <v>65</v>
      </c>
      <c r="D57" s="23" t="s">
        <v>296</v>
      </c>
      <c r="E57" s="24" t="s">
        <v>374</v>
      </c>
      <c r="F57" s="23">
        <v>102</v>
      </c>
      <c r="G57" s="1"/>
    </row>
    <row r="58" spans="1:7" ht="15.75" x14ac:dyDescent="0.25">
      <c r="A58" s="20"/>
      <c r="B58" s="59"/>
      <c r="C58" s="23" t="s">
        <v>66</v>
      </c>
      <c r="D58" s="23" t="s">
        <v>297</v>
      </c>
      <c r="E58" s="24" t="s">
        <v>374</v>
      </c>
      <c r="F58" s="23">
        <v>1</v>
      </c>
      <c r="G58" s="1"/>
    </row>
    <row r="59" spans="1:7" ht="15.75" x14ac:dyDescent="0.25">
      <c r="A59" s="20"/>
      <c r="B59" s="59"/>
      <c r="C59" s="23" t="s">
        <v>67</v>
      </c>
      <c r="D59" s="23" t="s">
        <v>289</v>
      </c>
      <c r="E59" s="24" t="s">
        <v>342</v>
      </c>
      <c r="F59" s="23">
        <v>2</v>
      </c>
      <c r="G59" s="1"/>
    </row>
    <row r="60" spans="1:7" ht="15.75" x14ac:dyDescent="0.25">
      <c r="A60" s="20"/>
      <c r="B60" s="59"/>
      <c r="C60" s="23" t="s">
        <v>68</v>
      </c>
      <c r="D60" s="23" t="s">
        <v>296</v>
      </c>
      <c r="E60" s="24" t="s">
        <v>374</v>
      </c>
      <c r="F60" s="23">
        <v>1482</v>
      </c>
      <c r="G60" s="1"/>
    </row>
    <row r="61" spans="1:7" ht="15.75" x14ac:dyDescent="0.25">
      <c r="A61" s="20"/>
      <c r="B61" s="59"/>
      <c r="C61" s="23" t="s">
        <v>69</v>
      </c>
      <c r="D61" s="23" t="s">
        <v>296</v>
      </c>
      <c r="E61" s="24" t="s">
        <v>374</v>
      </c>
      <c r="F61" s="23">
        <v>1712</v>
      </c>
      <c r="G61" s="1"/>
    </row>
    <row r="62" spans="1:7" ht="15.75" x14ac:dyDescent="0.25">
      <c r="A62" s="20"/>
      <c r="B62" s="59"/>
      <c r="C62" s="23" t="s">
        <v>70</v>
      </c>
      <c r="D62" s="23" t="s">
        <v>298</v>
      </c>
      <c r="E62" s="24" t="s">
        <v>336</v>
      </c>
      <c r="F62" s="23">
        <v>33</v>
      </c>
      <c r="G62" s="1"/>
    </row>
    <row r="63" spans="1:7" ht="15.75" x14ac:dyDescent="0.25">
      <c r="A63" s="20"/>
      <c r="B63" s="59"/>
      <c r="C63" s="23" t="s">
        <v>71</v>
      </c>
      <c r="D63" s="23" t="s">
        <v>298</v>
      </c>
      <c r="E63" s="24" t="s">
        <v>375</v>
      </c>
      <c r="F63" s="23">
        <v>50</v>
      </c>
      <c r="G63" s="1"/>
    </row>
    <row r="64" spans="1:7" ht="15.75" x14ac:dyDescent="0.25">
      <c r="A64" s="20"/>
      <c r="B64" s="59"/>
      <c r="C64" s="23" t="s">
        <v>72</v>
      </c>
      <c r="D64" s="23" t="s">
        <v>278</v>
      </c>
      <c r="E64" s="24" t="s">
        <v>347</v>
      </c>
      <c r="F64" s="23">
        <v>1</v>
      </c>
      <c r="G64" s="1"/>
    </row>
    <row r="65" spans="1:7" ht="15.75" x14ac:dyDescent="0.25">
      <c r="A65" s="20"/>
      <c r="B65" s="59"/>
      <c r="C65" s="23" t="s">
        <v>73</v>
      </c>
      <c r="D65" s="23" t="s">
        <v>289</v>
      </c>
      <c r="E65" s="24" t="s">
        <v>406</v>
      </c>
      <c r="F65" s="23">
        <v>2</v>
      </c>
      <c r="G65" s="1"/>
    </row>
    <row r="66" spans="1:7" ht="15.75" x14ac:dyDescent="0.25">
      <c r="A66" s="20"/>
      <c r="B66" s="59"/>
      <c r="C66" s="23" t="s">
        <v>74</v>
      </c>
      <c r="D66" s="23" t="s">
        <v>299</v>
      </c>
      <c r="E66" s="24" t="s">
        <v>378</v>
      </c>
      <c r="F66" s="23">
        <v>1</v>
      </c>
      <c r="G66" s="1"/>
    </row>
    <row r="67" spans="1:7" ht="15.75" x14ac:dyDescent="0.25">
      <c r="A67" s="20"/>
      <c r="B67" s="59"/>
      <c r="C67" s="23" t="s">
        <v>75</v>
      </c>
      <c r="D67" s="23" t="s">
        <v>300</v>
      </c>
      <c r="E67" s="24" t="s">
        <v>378</v>
      </c>
      <c r="F67" s="23">
        <v>1</v>
      </c>
      <c r="G67" s="1"/>
    </row>
    <row r="68" spans="1:7" ht="15.75" x14ac:dyDescent="0.25">
      <c r="A68" s="20"/>
      <c r="B68" s="59"/>
      <c r="C68" s="23" t="s">
        <v>76</v>
      </c>
      <c r="D68" s="23" t="s">
        <v>298</v>
      </c>
      <c r="E68" s="24" t="s">
        <v>343</v>
      </c>
      <c r="F68" s="23">
        <v>98</v>
      </c>
      <c r="G68" s="1"/>
    </row>
    <row r="69" spans="1:7" ht="15.75" x14ac:dyDescent="0.25">
      <c r="A69" s="20"/>
      <c r="B69" s="59"/>
      <c r="C69" s="23" t="s">
        <v>76</v>
      </c>
      <c r="D69" s="23" t="s">
        <v>298</v>
      </c>
      <c r="E69" s="24" t="s">
        <v>343</v>
      </c>
      <c r="F69" s="23">
        <v>285</v>
      </c>
      <c r="G69" s="1"/>
    </row>
    <row r="70" spans="1:7" ht="15.75" x14ac:dyDescent="0.25">
      <c r="A70" s="20"/>
      <c r="B70" s="59"/>
      <c r="C70" s="23" t="s">
        <v>76</v>
      </c>
      <c r="D70" s="23" t="s">
        <v>298</v>
      </c>
      <c r="E70" s="24" t="s">
        <v>343</v>
      </c>
      <c r="F70" s="23">
        <v>962</v>
      </c>
      <c r="G70" s="1"/>
    </row>
    <row r="71" spans="1:7" ht="15.75" x14ac:dyDescent="0.25">
      <c r="A71" s="20"/>
      <c r="B71" s="58" t="s">
        <v>12</v>
      </c>
      <c r="C71" s="25" t="s">
        <v>77</v>
      </c>
      <c r="D71" s="26" t="s">
        <v>278</v>
      </c>
      <c r="E71" s="27" t="s">
        <v>331</v>
      </c>
      <c r="F71" s="26">
        <v>1</v>
      </c>
      <c r="G71" s="1"/>
    </row>
    <row r="72" spans="1:7" ht="15.75" x14ac:dyDescent="0.25">
      <c r="A72" s="20"/>
      <c r="B72" s="58"/>
      <c r="C72" s="25" t="s">
        <v>78</v>
      </c>
      <c r="D72" s="26" t="s">
        <v>301</v>
      </c>
      <c r="E72" s="27" t="s">
        <v>364</v>
      </c>
      <c r="F72" s="26">
        <v>1</v>
      </c>
      <c r="G72" s="1"/>
    </row>
    <row r="73" spans="1:7" ht="15.75" x14ac:dyDescent="0.25">
      <c r="A73" s="20"/>
      <c r="B73" s="58"/>
      <c r="C73" s="25" t="s">
        <v>79</v>
      </c>
      <c r="D73" s="26" t="s">
        <v>302</v>
      </c>
      <c r="E73" s="27" t="s">
        <v>364</v>
      </c>
      <c r="F73" s="26">
        <v>1</v>
      </c>
      <c r="G73" s="1"/>
    </row>
    <row r="74" spans="1:7" ht="15.75" x14ac:dyDescent="0.25">
      <c r="A74" s="20"/>
      <c r="B74" s="58"/>
      <c r="C74" s="25" t="s">
        <v>80</v>
      </c>
      <c r="D74" s="26" t="s">
        <v>303</v>
      </c>
      <c r="E74" s="27" t="s">
        <v>364</v>
      </c>
      <c r="F74" s="26">
        <v>1</v>
      </c>
      <c r="G74" s="1"/>
    </row>
    <row r="75" spans="1:7" ht="15.75" x14ac:dyDescent="0.25">
      <c r="A75" s="20"/>
      <c r="B75" s="58"/>
      <c r="C75" s="25" t="s">
        <v>81</v>
      </c>
      <c r="D75" s="26" t="s">
        <v>304</v>
      </c>
      <c r="E75" s="27" t="s">
        <v>364</v>
      </c>
      <c r="F75" s="26">
        <v>1</v>
      </c>
      <c r="G75" s="1"/>
    </row>
    <row r="76" spans="1:7" ht="15.75" x14ac:dyDescent="0.25">
      <c r="A76" s="20"/>
      <c r="B76" s="58"/>
      <c r="C76" s="25" t="s">
        <v>82</v>
      </c>
      <c r="D76" s="26" t="s">
        <v>279</v>
      </c>
      <c r="E76" s="27" t="s">
        <v>332</v>
      </c>
      <c r="F76" s="26">
        <v>1</v>
      </c>
      <c r="G76" s="1"/>
    </row>
    <row r="77" spans="1:7" ht="15.75" x14ac:dyDescent="0.25">
      <c r="A77" s="20"/>
      <c r="B77" s="58"/>
      <c r="C77" s="25" t="s">
        <v>83</v>
      </c>
      <c r="D77" s="26" t="s">
        <v>305</v>
      </c>
      <c r="E77" s="27" t="s">
        <v>404</v>
      </c>
      <c r="F77" s="26">
        <v>1</v>
      </c>
      <c r="G77" s="1"/>
    </row>
    <row r="78" spans="1:7" ht="15.75" x14ac:dyDescent="0.25">
      <c r="A78" s="20"/>
      <c r="B78" s="58"/>
      <c r="C78" s="25" t="s">
        <v>84</v>
      </c>
      <c r="D78" s="26" t="s">
        <v>278</v>
      </c>
      <c r="E78" s="27" t="s">
        <v>382</v>
      </c>
      <c r="F78" s="26">
        <v>1</v>
      </c>
      <c r="G78" s="1"/>
    </row>
    <row r="79" spans="1:7" ht="15.75" x14ac:dyDescent="0.25">
      <c r="A79" s="20"/>
      <c r="B79" s="58"/>
      <c r="C79" s="25" t="s">
        <v>85</v>
      </c>
      <c r="D79" s="26" t="s">
        <v>289</v>
      </c>
      <c r="E79" s="28" t="s">
        <v>348</v>
      </c>
      <c r="F79" s="26">
        <v>2</v>
      </c>
      <c r="G79" s="1"/>
    </row>
    <row r="80" spans="1:7" ht="15.75" x14ac:dyDescent="0.25">
      <c r="A80" s="20"/>
      <c r="B80" s="58"/>
      <c r="C80" s="25" t="s">
        <v>86</v>
      </c>
      <c r="D80" s="26" t="s">
        <v>289</v>
      </c>
      <c r="E80" s="28" t="s">
        <v>334</v>
      </c>
      <c r="F80" s="26">
        <v>4</v>
      </c>
      <c r="G80" s="1"/>
    </row>
    <row r="81" spans="1:7" ht="15.75" x14ac:dyDescent="0.25">
      <c r="A81" s="20"/>
      <c r="B81" s="58"/>
      <c r="C81" s="25" t="s">
        <v>87</v>
      </c>
      <c r="D81" s="26" t="s">
        <v>306</v>
      </c>
      <c r="E81" s="28" t="s">
        <v>349</v>
      </c>
      <c r="F81" s="26">
        <v>1</v>
      </c>
      <c r="G81" s="1"/>
    </row>
    <row r="82" spans="1:7" ht="15.75" x14ac:dyDescent="0.25">
      <c r="A82" s="20"/>
      <c r="B82" s="58"/>
      <c r="C82" s="25" t="s">
        <v>88</v>
      </c>
      <c r="D82" s="26" t="s">
        <v>285</v>
      </c>
      <c r="E82" s="28" t="s">
        <v>337</v>
      </c>
      <c r="F82" s="26">
        <v>1</v>
      </c>
      <c r="G82" s="1"/>
    </row>
    <row r="83" spans="1:7" ht="15.75" x14ac:dyDescent="0.25">
      <c r="A83" s="20"/>
      <c r="B83" s="58"/>
      <c r="C83" s="25" t="s">
        <v>89</v>
      </c>
      <c r="D83" s="26" t="s">
        <v>325</v>
      </c>
      <c r="E83" s="28" t="s">
        <v>338</v>
      </c>
      <c r="F83" s="26">
        <v>24</v>
      </c>
      <c r="G83" s="1"/>
    </row>
    <row r="84" spans="1:7" ht="15.75" x14ac:dyDescent="0.25">
      <c r="A84" s="20"/>
      <c r="B84" s="58"/>
      <c r="C84" s="25" t="s">
        <v>90</v>
      </c>
      <c r="D84" s="26" t="s">
        <v>325</v>
      </c>
      <c r="E84" s="28" t="s">
        <v>345</v>
      </c>
      <c r="F84" s="26">
        <v>11</v>
      </c>
      <c r="G84" s="1"/>
    </row>
    <row r="85" spans="1:7" ht="15.75" x14ac:dyDescent="0.25">
      <c r="A85" s="20"/>
      <c r="B85" s="58"/>
      <c r="C85" s="25" t="s">
        <v>91</v>
      </c>
      <c r="D85" s="26" t="s">
        <v>289</v>
      </c>
      <c r="E85" s="28" t="s">
        <v>338</v>
      </c>
      <c r="F85" s="26">
        <v>22</v>
      </c>
      <c r="G85" s="1"/>
    </row>
    <row r="86" spans="1:7" ht="15.75" x14ac:dyDescent="0.25">
      <c r="A86" s="20"/>
      <c r="B86" s="58"/>
      <c r="C86" s="25" t="s">
        <v>92</v>
      </c>
      <c r="D86" s="26" t="s">
        <v>289</v>
      </c>
      <c r="E86" s="28" t="s">
        <v>338</v>
      </c>
      <c r="F86" s="26">
        <v>17</v>
      </c>
      <c r="G86" s="1"/>
    </row>
    <row r="87" spans="1:7" ht="15.75" x14ac:dyDescent="0.25">
      <c r="A87" s="20"/>
      <c r="B87" s="58"/>
      <c r="C87" s="25" t="s">
        <v>93</v>
      </c>
      <c r="D87" s="26" t="s">
        <v>289</v>
      </c>
      <c r="E87" s="28" t="s">
        <v>363</v>
      </c>
      <c r="F87" s="26">
        <v>40</v>
      </c>
      <c r="G87" s="1"/>
    </row>
    <row r="88" spans="1:7" ht="15.75" x14ac:dyDescent="0.25">
      <c r="A88" s="20"/>
      <c r="B88" s="58"/>
      <c r="C88" s="25" t="s">
        <v>94</v>
      </c>
      <c r="D88" s="26" t="s">
        <v>289</v>
      </c>
      <c r="E88" s="28" t="s">
        <v>339</v>
      </c>
      <c r="F88" s="26">
        <v>164</v>
      </c>
      <c r="G88" s="1"/>
    </row>
    <row r="89" spans="1:7" ht="15.75" x14ac:dyDescent="0.25">
      <c r="A89" s="20"/>
      <c r="B89" s="58"/>
      <c r="C89" s="25" t="s">
        <v>95</v>
      </c>
      <c r="D89" s="26" t="s">
        <v>307</v>
      </c>
      <c r="E89" s="28" t="s">
        <v>340</v>
      </c>
      <c r="F89" s="26">
        <v>1</v>
      </c>
      <c r="G89" s="1"/>
    </row>
    <row r="90" spans="1:7" ht="15.75" x14ac:dyDescent="0.25">
      <c r="A90" s="20"/>
      <c r="B90" s="58"/>
      <c r="C90" s="25" t="s">
        <v>96</v>
      </c>
      <c r="D90" s="26" t="s">
        <v>289</v>
      </c>
      <c r="E90" s="28" t="s">
        <v>338</v>
      </c>
      <c r="F90" s="26">
        <v>44</v>
      </c>
      <c r="G90" s="1"/>
    </row>
    <row r="91" spans="1:7" ht="15.75" x14ac:dyDescent="0.25">
      <c r="A91" s="20"/>
      <c r="B91" s="58"/>
      <c r="C91" s="25" t="s">
        <v>97</v>
      </c>
      <c r="D91" s="26" t="s">
        <v>289</v>
      </c>
      <c r="E91" s="28" t="s">
        <v>341</v>
      </c>
      <c r="F91" s="26">
        <v>64</v>
      </c>
      <c r="G91" s="1"/>
    </row>
    <row r="92" spans="1:7" ht="15.75" x14ac:dyDescent="0.25">
      <c r="A92" s="20"/>
      <c r="B92" s="58"/>
      <c r="C92" s="25" t="s">
        <v>98</v>
      </c>
      <c r="D92" s="26" t="s">
        <v>292</v>
      </c>
      <c r="E92" s="28" t="s">
        <v>374</v>
      </c>
      <c r="F92" s="26">
        <v>4</v>
      </c>
      <c r="G92" s="1"/>
    </row>
    <row r="93" spans="1:7" ht="15.75" x14ac:dyDescent="0.25">
      <c r="A93" s="20"/>
      <c r="B93" s="58"/>
      <c r="C93" s="25" t="s">
        <v>99</v>
      </c>
      <c r="D93" s="26" t="s">
        <v>296</v>
      </c>
      <c r="E93" s="28" t="s">
        <v>374</v>
      </c>
      <c r="F93" s="26">
        <v>5</v>
      </c>
      <c r="G93" s="1"/>
    </row>
    <row r="94" spans="1:7" ht="15.75" x14ac:dyDescent="0.25">
      <c r="A94" s="20"/>
      <c r="B94" s="58"/>
      <c r="C94" s="25" t="s">
        <v>100</v>
      </c>
      <c r="D94" s="26" t="s">
        <v>289</v>
      </c>
      <c r="E94" s="28" t="s">
        <v>377</v>
      </c>
      <c r="F94" s="26">
        <v>2</v>
      </c>
      <c r="G94" s="1"/>
    </row>
    <row r="95" spans="1:7" ht="15.75" x14ac:dyDescent="0.25">
      <c r="A95" s="20"/>
      <c r="B95" s="58"/>
      <c r="C95" s="25" t="s">
        <v>101</v>
      </c>
      <c r="D95" s="26" t="s">
        <v>278</v>
      </c>
      <c r="E95" s="28" t="s">
        <v>342</v>
      </c>
      <c r="F95" s="26">
        <v>1</v>
      </c>
      <c r="G95" s="1"/>
    </row>
    <row r="96" spans="1:7" ht="15.75" x14ac:dyDescent="0.25">
      <c r="A96" s="20"/>
      <c r="B96" s="58"/>
      <c r="C96" s="25" t="s">
        <v>102</v>
      </c>
      <c r="D96" s="26" t="s">
        <v>289</v>
      </c>
      <c r="E96" s="28" t="s">
        <v>405</v>
      </c>
      <c r="F96" s="26">
        <v>3</v>
      </c>
      <c r="G96" s="1"/>
    </row>
    <row r="97" spans="1:7" ht="15.75" x14ac:dyDescent="0.25">
      <c r="A97" s="20"/>
      <c r="B97" s="58"/>
      <c r="C97" s="25" t="s">
        <v>103</v>
      </c>
      <c r="D97" s="26" t="s">
        <v>296</v>
      </c>
      <c r="E97" s="28" t="s">
        <v>374</v>
      </c>
      <c r="F97" s="26">
        <v>190</v>
      </c>
      <c r="G97" s="1"/>
    </row>
    <row r="98" spans="1:7" ht="15.75" x14ac:dyDescent="0.25">
      <c r="A98" s="20"/>
      <c r="B98" s="58"/>
      <c r="C98" s="25" t="s">
        <v>104</v>
      </c>
      <c r="D98" s="26" t="s">
        <v>321</v>
      </c>
      <c r="E98" s="28" t="s">
        <v>332</v>
      </c>
      <c r="F98" s="26">
        <v>9</v>
      </c>
      <c r="G98" s="1"/>
    </row>
    <row r="99" spans="1:7" ht="15.75" x14ac:dyDescent="0.25">
      <c r="A99" s="20"/>
      <c r="B99" s="58"/>
      <c r="C99" s="25" t="s">
        <v>105</v>
      </c>
      <c r="D99" s="26" t="s">
        <v>321</v>
      </c>
      <c r="E99" s="28" t="s">
        <v>336</v>
      </c>
      <c r="F99" s="26">
        <v>4</v>
      </c>
      <c r="G99" s="1"/>
    </row>
    <row r="100" spans="1:7" ht="15.75" x14ac:dyDescent="0.25">
      <c r="A100" s="20"/>
      <c r="B100" s="58"/>
      <c r="C100" s="25" t="s">
        <v>106</v>
      </c>
      <c r="D100" s="26" t="s">
        <v>278</v>
      </c>
      <c r="E100" s="28" t="s">
        <v>347</v>
      </c>
      <c r="F100" s="26">
        <v>1</v>
      </c>
      <c r="G100" s="1"/>
    </row>
    <row r="101" spans="1:7" ht="15.75" x14ac:dyDescent="0.25">
      <c r="A101" s="20"/>
      <c r="B101" s="58"/>
      <c r="C101" s="25" t="s">
        <v>107</v>
      </c>
      <c r="D101" s="26" t="s">
        <v>308</v>
      </c>
      <c r="E101" s="28" t="s">
        <v>404</v>
      </c>
      <c r="F101" s="26">
        <v>1</v>
      </c>
      <c r="G101" s="1"/>
    </row>
    <row r="102" spans="1:7" ht="15.75" x14ac:dyDescent="0.25">
      <c r="A102" s="20"/>
      <c r="B102" s="58"/>
      <c r="C102" s="25" t="s">
        <v>108</v>
      </c>
      <c r="D102" s="26" t="s">
        <v>289</v>
      </c>
      <c r="E102" s="28" t="s">
        <v>374</v>
      </c>
      <c r="F102" s="26">
        <v>2</v>
      </c>
      <c r="G102" s="1"/>
    </row>
    <row r="103" spans="1:7" ht="15.75" x14ac:dyDescent="0.25">
      <c r="A103" s="20"/>
      <c r="B103" s="58"/>
      <c r="C103" s="25" t="s">
        <v>109</v>
      </c>
      <c r="D103" s="26" t="s">
        <v>298</v>
      </c>
      <c r="E103" s="28" t="s">
        <v>374</v>
      </c>
      <c r="F103" s="26">
        <v>86</v>
      </c>
      <c r="G103" s="1"/>
    </row>
    <row r="104" spans="1:7" ht="15.75" x14ac:dyDescent="0.25">
      <c r="A104" s="20"/>
      <c r="B104" s="63" t="s">
        <v>13</v>
      </c>
      <c r="C104" s="29" t="s">
        <v>110</v>
      </c>
      <c r="D104" s="30" t="s">
        <v>276</v>
      </c>
      <c r="E104" s="31" t="s">
        <v>330</v>
      </c>
      <c r="F104" s="30">
        <v>1</v>
      </c>
      <c r="G104" s="1"/>
    </row>
    <row r="105" spans="1:7" ht="15.75" x14ac:dyDescent="0.25">
      <c r="A105" s="20"/>
      <c r="B105" s="63"/>
      <c r="C105" s="29" t="s">
        <v>111</v>
      </c>
      <c r="D105" s="30" t="s">
        <v>276</v>
      </c>
      <c r="E105" s="31" t="s">
        <v>407</v>
      </c>
      <c r="F105" s="30">
        <v>1</v>
      </c>
      <c r="G105" s="1"/>
    </row>
    <row r="106" spans="1:7" ht="15.75" x14ac:dyDescent="0.25">
      <c r="A106" s="20"/>
      <c r="B106" s="63"/>
      <c r="C106" s="29" t="s">
        <v>112</v>
      </c>
      <c r="D106" s="30" t="s">
        <v>309</v>
      </c>
      <c r="E106" s="31" t="s">
        <v>331</v>
      </c>
      <c r="F106" s="30">
        <v>1</v>
      </c>
      <c r="G106" s="1"/>
    </row>
    <row r="107" spans="1:7" ht="15.75" x14ac:dyDescent="0.25">
      <c r="A107" s="20"/>
      <c r="B107" s="63"/>
      <c r="C107" s="29" t="s">
        <v>113</v>
      </c>
      <c r="D107" s="30" t="s">
        <v>276</v>
      </c>
      <c r="E107" s="31" t="s">
        <v>424</v>
      </c>
      <c r="F107" s="30">
        <v>1</v>
      </c>
      <c r="G107" s="1"/>
    </row>
    <row r="108" spans="1:7" ht="15.75" x14ac:dyDescent="0.25">
      <c r="A108" s="20"/>
      <c r="B108" s="63"/>
      <c r="C108" s="29" t="s">
        <v>114</v>
      </c>
      <c r="D108" s="30" t="s">
        <v>310</v>
      </c>
      <c r="E108" s="31" t="s">
        <v>425</v>
      </c>
      <c r="F108" s="30">
        <v>1</v>
      </c>
      <c r="G108" s="1"/>
    </row>
    <row r="109" spans="1:7" ht="15.75" x14ac:dyDescent="0.25">
      <c r="A109" s="20"/>
      <c r="B109" s="63"/>
      <c r="C109" s="29" t="s">
        <v>115</v>
      </c>
      <c r="D109" s="30" t="s">
        <v>309</v>
      </c>
      <c r="E109" s="31" t="s">
        <v>331</v>
      </c>
      <c r="F109" s="30">
        <v>1</v>
      </c>
      <c r="G109" s="1"/>
    </row>
    <row r="110" spans="1:7" ht="15.75" x14ac:dyDescent="0.25">
      <c r="A110" s="20"/>
      <c r="B110" s="63"/>
      <c r="C110" s="29" t="s">
        <v>116</v>
      </c>
      <c r="D110" s="30" t="s">
        <v>278</v>
      </c>
      <c r="E110" s="31" t="s">
        <v>350</v>
      </c>
      <c r="F110" s="30">
        <v>1</v>
      </c>
      <c r="G110" s="1"/>
    </row>
    <row r="111" spans="1:7" ht="15.75" x14ac:dyDescent="0.25">
      <c r="A111" s="20"/>
      <c r="B111" s="63"/>
      <c r="C111" s="29" t="s">
        <v>117</v>
      </c>
      <c r="D111" s="30" t="s">
        <v>278</v>
      </c>
      <c r="E111" s="31" t="s">
        <v>331</v>
      </c>
      <c r="F111" s="30">
        <v>1</v>
      </c>
      <c r="G111" s="1"/>
    </row>
    <row r="112" spans="1:7" ht="15.75" x14ac:dyDescent="0.25">
      <c r="A112" s="20"/>
      <c r="B112" s="63"/>
      <c r="C112" s="29" t="s">
        <v>118</v>
      </c>
      <c r="D112" s="30" t="s">
        <v>311</v>
      </c>
      <c r="E112" s="31" t="s">
        <v>424</v>
      </c>
      <c r="F112" s="30">
        <v>1</v>
      </c>
      <c r="G112" s="1"/>
    </row>
    <row r="113" spans="1:7" ht="15.75" x14ac:dyDescent="0.25">
      <c r="A113" s="20"/>
      <c r="B113" s="63"/>
      <c r="C113" s="29" t="s">
        <v>119</v>
      </c>
      <c r="D113" s="30" t="s">
        <v>311</v>
      </c>
      <c r="E113" s="31" t="s">
        <v>424</v>
      </c>
      <c r="F113" s="30">
        <v>1</v>
      </c>
      <c r="G113" s="1"/>
    </row>
    <row r="114" spans="1:7" ht="15.75" x14ac:dyDescent="0.25">
      <c r="A114" s="20"/>
      <c r="B114" s="63"/>
      <c r="C114" s="29" t="s">
        <v>120</v>
      </c>
      <c r="D114" s="30" t="s">
        <v>310</v>
      </c>
      <c r="E114" s="31" t="s">
        <v>407</v>
      </c>
      <c r="F114" s="30">
        <v>1</v>
      </c>
      <c r="G114" s="1"/>
    </row>
    <row r="115" spans="1:7" ht="15.75" x14ac:dyDescent="0.25">
      <c r="A115" s="20"/>
      <c r="B115" s="63"/>
      <c r="C115" s="29" t="s">
        <v>121</v>
      </c>
      <c r="D115" s="30" t="s">
        <v>285</v>
      </c>
      <c r="E115" s="31" t="s">
        <v>404</v>
      </c>
      <c r="F115" s="30">
        <v>1</v>
      </c>
      <c r="G115" s="1"/>
    </row>
    <row r="116" spans="1:7" ht="15.75" x14ac:dyDescent="0.25">
      <c r="A116" s="20"/>
      <c r="B116" s="63"/>
      <c r="C116" s="29" t="s">
        <v>122</v>
      </c>
      <c r="D116" s="30" t="s">
        <v>285</v>
      </c>
      <c r="E116" s="31" t="s">
        <v>404</v>
      </c>
      <c r="F116" s="30">
        <v>1</v>
      </c>
      <c r="G116" s="1"/>
    </row>
    <row r="117" spans="1:7" ht="15.75" x14ac:dyDescent="0.25">
      <c r="A117" s="20"/>
      <c r="B117" s="63"/>
      <c r="C117" s="29" t="s">
        <v>123</v>
      </c>
      <c r="D117" s="30" t="s">
        <v>280</v>
      </c>
      <c r="E117" s="31" t="s">
        <v>351</v>
      </c>
      <c r="F117" s="30">
        <v>1</v>
      </c>
      <c r="G117" s="1"/>
    </row>
    <row r="118" spans="1:7" ht="15.75" x14ac:dyDescent="0.25">
      <c r="A118" s="20"/>
      <c r="B118" s="63"/>
      <c r="C118" s="29" t="s">
        <v>124</v>
      </c>
      <c r="D118" s="30" t="s">
        <v>312</v>
      </c>
      <c r="E118" s="31" t="s">
        <v>364</v>
      </c>
      <c r="F118" s="30">
        <v>1</v>
      </c>
      <c r="G118" s="1"/>
    </row>
    <row r="119" spans="1:7" ht="15.75" x14ac:dyDescent="0.25">
      <c r="A119" s="20"/>
      <c r="B119" s="63"/>
      <c r="C119" s="29" t="s">
        <v>125</v>
      </c>
      <c r="D119" s="30" t="s">
        <v>304</v>
      </c>
      <c r="E119" s="31" t="s">
        <v>364</v>
      </c>
      <c r="F119" s="30">
        <v>1</v>
      </c>
      <c r="G119" s="1"/>
    </row>
    <row r="120" spans="1:7" ht="15.75" x14ac:dyDescent="0.25">
      <c r="A120" s="20"/>
      <c r="B120" s="63"/>
      <c r="C120" s="29" t="s">
        <v>126</v>
      </c>
      <c r="D120" s="30" t="s">
        <v>313</v>
      </c>
      <c r="E120" s="31" t="s">
        <v>364</v>
      </c>
      <c r="F120" s="30">
        <v>8</v>
      </c>
      <c r="G120" s="1"/>
    </row>
    <row r="121" spans="1:7" ht="15.75" x14ac:dyDescent="0.25">
      <c r="A121" s="20"/>
      <c r="B121" s="63"/>
      <c r="C121" s="29" t="s">
        <v>127</v>
      </c>
      <c r="D121" s="30" t="s">
        <v>313</v>
      </c>
      <c r="E121" s="31" t="s">
        <v>380</v>
      </c>
      <c r="F121" s="30">
        <v>15</v>
      </c>
      <c r="G121" s="1"/>
    </row>
    <row r="122" spans="1:7" ht="15.75" x14ac:dyDescent="0.25">
      <c r="A122" s="20"/>
      <c r="B122" s="63"/>
      <c r="C122" s="29" t="s">
        <v>128</v>
      </c>
      <c r="D122" s="30" t="s">
        <v>314</v>
      </c>
      <c r="E122" s="31" t="s">
        <v>333</v>
      </c>
      <c r="F122" s="30">
        <v>1</v>
      </c>
      <c r="G122" s="1"/>
    </row>
    <row r="123" spans="1:7" ht="15.75" x14ac:dyDescent="0.25">
      <c r="A123" s="20"/>
      <c r="B123" s="63"/>
      <c r="C123" s="29" t="s">
        <v>129</v>
      </c>
      <c r="D123" s="30" t="s">
        <v>279</v>
      </c>
      <c r="E123" s="31" t="s">
        <v>408</v>
      </c>
      <c r="F123" s="30">
        <v>1</v>
      </c>
      <c r="G123" s="1"/>
    </row>
    <row r="124" spans="1:7" ht="15.75" x14ac:dyDescent="0.25">
      <c r="A124" s="20"/>
      <c r="B124" s="63"/>
      <c r="C124" s="29" t="s">
        <v>130</v>
      </c>
      <c r="D124" s="30" t="s">
        <v>283</v>
      </c>
      <c r="E124" s="31" t="s">
        <v>334</v>
      </c>
      <c r="F124" s="30">
        <v>1</v>
      </c>
      <c r="G124" s="1"/>
    </row>
    <row r="125" spans="1:7" ht="15.75" x14ac:dyDescent="0.25">
      <c r="A125" s="20"/>
      <c r="B125" s="63"/>
      <c r="C125" s="29" t="s">
        <v>131</v>
      </c>
      <c r="D125" s="30" t="s">
        <v>278</v>
      </c>
      <c r="E125" s="31" t="s">
        <v>365</v>
      </c>
      <c r="F125" s="30">
        <v>1</v>
      </c>
      <c r="G125" s="1"/>
    </row>
    <row r="126" spans="1:7" ht="15.75" x14ac:dyDescent="0.25">
      <c r="A126" s="20"/>
      <c r="B126" s="63"/>
      <c r="C126" s="29" t="s">
        <v>132</v>
      </c>
      <c r="D126" s="30" t="s">
        <v>289</v>
      </c>
      <c r="E126" s="31" t="s">
        <v>334</v>
      </c>
      <c r="F126" s="30">
        <v>10</v>
      </c>
      <c r="G126" s="1"/>
    </row>
    <row r="127" spans="1:7" ht="15.75" x14ac:dyDescent="0.25">
      <c r="A127" s="20"/>
      <c r="B127" s="63"/>
      <c r="C127" s="29" t="s">
        <v>133</v>
      </c>
      <c r="D127" s="30" t="s">
        <v>289</v>
      </c>
      <c r="E127" s="31" t="s">
        <v>334</v>
      </c>
      <c r="F127" s="30">
        <v>5</v>
      </c>
      <c r="G127" s="1"/>
    </row>
    <row r="128" spans="1:7" ht="15.75" x14ac:dyDescent="0.25">
      <c r="A128" s="20"/>
      <c r="B128" s="63"/>
      <c r="C128" s="29" t="s">
        <v>134</v>
      </c>
      <c r="D128" s="30" t="s">
        <v>289</v>
      </c>
      <c r="E128" s="31" t="s">
        <v>334</v>
      </c>
      <c r="F128" s="30">
        <v>5</v>
      </c>
      <c r="G128" s="1"/>
    </row>
    <row r="129" spans="1:7" ht="15.75" x14ac:dyDescent="0.25">
      <c r="A129" s="20"/>
      <c r="B129" s="63"/>
      <c r="C129" s="29" t="s">
        <v>135</v>
      </c>
      <c r="D129" s="30" t="s">
        <v>289</v>
      </c>
      <c r="E129" s="31" t="s">
        <v>344</v>
      </c>
      <c r="F129" s="30">
        <v>4</v>
      </c>
      <c r="G129" s="1"/>
    </row>
    <row r="130" spans="1:7" ht="15.75" x14ac:dyDescent="0.25">
      <c r="A130" s="20"/>
      <c r="B130" s="63"/>
      <c r="C130" s="29" t="s">
        <v>136</v>
      </c>
      <c r="D130" s="30" t="s">
        <v>313</v>
      </c>
      <c r="E130" s="31" t="s">
        <v>352</v>
      </c>
      <c r="F130" s="30">
        <v>7</v>
      </c>
      <c r="G130" s="1"/>
    </row>
    <row r="131" spans="1:7" ht="15.75" x14ac:dyDescent="0.25">
      <c r="A131" s="20"/>
      <c r="B131" s="63"/>
      <c r="C131" s="29" t="s">
        <v>137</v>
      </c>
      <c r="D131" s="30" t="s">
        <v>313</v>
      </c>
      <c r="E131" s="31" t="s">
        <v>332</v>
      </c>
      <c r="F131" s="30">
        <v>2</v>
      </c>
      <c r="G131" s="1"/>
    </row>
    <row r="132" spans="1:7" ht="15.75" x14ac:dyDescent="0.25">
      <c r="A132" s="20"/>
      <c r="B132" s="63"/>
      <c r="C132" s="29" t="s">
        <v>138</v>
      </c>
      <c r="D132" s="30" t="s">
        <v>315</v>
      </c>
      <c r="E132" s="31" t="s">
        <v>332</v>
      </c>
      <c r="F132" s="30">
        <v>1</v>
      </c>
      <c r="G132" s="1"/>
    </row>
    <row r="133" spans="1:7" ht="15.75" x14ac:dyDescent="0.25">
      <c r="A133" s="20"/>
      <c r="B133" s="63"/>
      <c r="C133" s="29" t="s">
        <v>139</v>
      </c>
      <c r="D133" s="30" t="s">
        <v>278</v>
      </c>
      <c r="E133" s="31" t="s">
        <v>331</v>
      </c>
      <c r="F133" s="30">
        <v>1</v>
      </c>
      <c r="G133" s="1"/>
    </row>
    <row r="134" spans="1:7" ht="15.75" x14ac:dyDescent="0.25">
      <c r="A134" s="20"/>
      <c r="B134" s="63"/>
      <c r="C134" s="29" t="s">
        <v>140</v>
      </c>
      <c r="D134" s="30" t="s">
        <v>284</v>
      </c>
      <c r="E134" s="31" t="s">
        <v>337</v>
      </c>
      <c r="F134" s="30">
        <v>1</v>
      </c>
      <c r="G134" s="1"/>
    </row>
    <row r="135" spans="1:7" ht="15.75" x14ac:dyDescent="0.25">
      <c r="A135" s="20"/>
      <c r="B135" s="63"/>
      <c r="C135" s="29" t="s">
        <v>141</v>
      </c>
      <c r="D135" s="30" t="s">
        <v>284</v>
      </c>
      <c r="E135" s="31" t="s">
        <v>337</v>
      </c>
      <c r="F135" s="30">
        <v>1</v>
      </c>
      <c r="G135" s="1"/>
    </row>
    <row r="136" spans="1:7" ht="15.75" x14ac:dyDescent="0.25">
      <c r="A136" s="20"/>
      <c r="B136" s="63"/>
      <c r="C136" s="29" t="s">
        <v>142</v>
      </c>
      <c r="D136" s="30" t="s">
        <v>285</v>
      </c>
      <c r="E136" s="31" t="s">
        <v>337</v>
      </c>
      <c r="F136" s="30">
        <v>1</v>
      </c>
      <c r="G136" s="1"/>
    </row>
    <row r="137" spans="1:7" ht="15.75" x14ac:dyDescent="0.25">
      <c r="A137" s="20"/>
      <c r="B137" s="63"/>
      <c r="C137" s="29" t="s">
        <v>143</v>
      </c>
      <c r="D137" s="30" t="s">
        <v>285</v>
      </c>
      <c r="E137" s="31" t="s">
        <v>337</v>
      </c>
      <c r="F137" s="30">
        <v>1</v>
      </c>
      <c r="G137" s="1"/>
    </row>
    <row r="138" spans="1:7" ht="15.75" x14ac:dyDescent="0.25">
      <c r="A138" s="20"/>
      <c r="B138" s="63"/>
      <c r="C138" s="29" t="s">
        <v>144</v>
      </c>
      <c r="D138" s="30" t="s">
        <v>316</v>
      </c>
      <c r="E138" s="31" t="s">
        <v>337</v>
      </c>
      <c r="F138" s="30">
        <v>1</v>
      </c>
      <c r="G138" s="1"/>
    </row>
    <row r="139" spans="1:7" ht="15.75" x14ac:dyDescent="0.25">
      <c r="A139" s="20"/>
      <c r="B139" s="63"/>
      <c r="C139" s="29" t="s">
        <v>145</v>
      </c>
      <c r="D139" s="30" t="s">
        <v>289</v>
      </c>
      <c r="E139" s="31" t="s">
        <v>354</v>
      </c>
      <c r="F139" s="30">
        <v>2</v>
      </c>
      <c r="G139" s="1"/>
    </row>
    <row r="140" spans="1:7" ht="15.75" x14ac:dyDescent="0.25">
      <c r="A140" s="20"/>
      <c r="B140" s="63"/>
      <c r="C140" s="29" t="s">
        <v>146</v>
      </c>
      <c r="D140" s="30" t="s">
        <v>289</v>
      </c>
      <c r="E140" s="31" t="s">
        <v>330</v>
      </c>
      <c r="F140" s="30">
        <v>3</v>
      </c>
      <c r="G140" s="1"/>
    </row>
    <row r="141" spans="1:7" ht="15.75" x14ac:dyDescent="0.25">
      <c r="A141" s="20"/>
      <c r="B141" s="63"/>
      <c r="C141" s="29" t="s">
        <v>147</v>
      </c>
      <c r="D141" s="30" t="s">
        <v>279</v>
      </c>
      <c r="E141" s="31" t="s">
        <v>337</v>
      </c>
      <c r="F141" s="30">
        <v>1</v>
      </c>
      <c r="G141" s="1"/>
    </row>
    <row r="142" spans="1:7" ht="15.75" x14ac:dyDescent="0.25">
      <c r="A142" s="20"/>
      <c r="B142" s="63"/>
      <c r="C142" s="29" t="s">
        <v>148</v>
      </c>
      <c r="D142" s="30" t="s">
        <v>291</v>
      </c>
      <c r="E142" s="31" t="s">
        <v>345</v>
      </c>
      <c r="F142" s="30">
        <v>51</v>
      </c>
      <c r="G142" s="1"/>
    </row>
    <row r="143" spans="1:7" ht="15.75" x14ac:dyDescent="0.25">
      <c r="A143" s="20"/>
      <c r="B143" s="63"/>
      <c r="C143" s="29" t="s">
        <v>149</v>
      </c>
      <c r="D143" s="30" t="s">
        <v>291</v>
      </c>
      <c r="E143" s="31" t="s">
        <v>338</v>
      </c>
      <c r="F143" s="30">
        <v>2</v>
      </c>
      <c r="G143" s="1"/>
    </row>
    <row r="144" spans="1:7" ht="15.75" x14ac:dyDescent="0.25">
      <c r="A144" s="20"/>
      <c r="B144" s="63"/>
      <c r="C144" s="29" t="s">
        <v>150</v>
      </c>
      <c r="D144" s="30" t="s">
        <v>325</v>
      </c>
      <c r="E144" s="31" t="s">
        <v>345</v>
      </c>
      <c r="F144" s="30">
        <v>6</v>
      </c>
      <c r="G144" s="1"/>
    </row>
    <row r="145" spans="1:7" ht="15.75" x14ac:dyDescent="0.25">
      <c r="A145" s="20"/>
      <c r="B145" s="63"/>
      <c r="C145" s="29" t="s">
        <v>151</v>
      </c>
      <c r="D145" s="30" t="s">
        <v>317</v>
      </c>
      <c r="E145" s="31" t="s">
        <v>409</v>
      </c>
      <c r="F145" s="30">
        <v>1</v>
      </c>
      <c r="G145" s="1"/>
    </row>
    <row r="146" spans="1:7" ht="15.75" x14ac:dyDescent="0.25">
      <c r="A146" s="20"/>
      <c r="B146" s="63"/>
      <c r="C146" s="29" t="s">
        <v>152</v>
      </c>
      <c r="D146" s="30" t="s">
        <v>278</v>
      </c>
      <c r="E146" s="32" t="s">
        <v>355</v>
      </c>
      <c r="F146" s="30">
        <v>1</v>
      </c>
      <c r="G146" s="1"/>
    </row>
    <row r="147" spans="1:7" ht="15.75" x14ac:dyDescent="0.25">
      <c r="A147" s="20"/>
      <c r="B147" s="63"/>
      <c r="C147" s="29" t="s">
        <v>153</v>
      </c>
      <c r="D147" s="30" t="s">
        <v>278</v>
      </c>
      <c r="E147" s="32" t="s">
        <v>355</v>
      </c>
      <c r="F147" s="30">
        <v>1</v>
      </c>
      <c r="G147" s="1"/>
    </row>
    <row r="148" spans="1:7" ht="15.75" x14ac:dyDescent="0.25">
      <c r="A148" s="20"/>
      <c r="B148" s="63"/>
      <c r="C148" s="29" t="s">
        <v>154</v>
      </c>
      <c r="D148" s="30" t="s">
        <v>318</v>
      </c>
      <c r="E148" s="31" t="s">
        <v>338</v>
      </c>
      <c r="F148" s="30">
        <v>1</v>
      </c>
      <c r="G148" s="1"/>
    </row>
    <row r="149" spans="1:7" ht="15.75" x14ac:dyDescent="0.25">
      <c r="A149" s="20"/>
      <c r="B149" s="63"/>
      <c r="C149" s="29" t="s">
        <v>155</v>
      </c>
      <c r="D149" s="30" t="s">
        <v>289</v>
      </c>
      <c r="E149" s="31" t="s">
        <v>338</v>
      </c>
      <c r="F149" s="30">
        <v>8</v>
      </c>
      <c r="G149" s="1"/>
    </row>
    <row r="150" spans="1:7" ht="15.75" x14ac:dyDescent="0.25">
      <c r="A150" s="20"/>
      <c r="B150" s="63"/>
      <c r="C150" s="29" t="s">
        <v>156</v>
      </c>
      <c r="D150" s="30" t="s">
        <v>289</v>
      </c>
      <c r="E150" s="31" t="s">
        <v>339</v>
      </c>
      <c r="F150" s="30">
        <v>627</v>
      </c>
      <c r="G150" s="1"/>
    </row>
    <row r="151" spans="1:7" ht="15.75" x14ac:dyDescent="0.25">
      <c r="A151" s="20"/>
      <c r="B151" s="63"/>
      <c r="C151" s="29" t="s">
        <v>157</v>
      </c>
      <c r="D151" s="30" t="s">
        <v>289</v>
      </c>
      <c r="E151" s="31" t="s">
        <v>339</v>
      </c>
      <c r="F151" s="30">
        <v>1538</v>
      </c>
      <c r="G151" s="1"/>
    </row>
    <row r="152" spans="1:7" ht="15.75" x14ac:dyDescent="0.25">
      <c r="A152" s="20"/>
      <c r="B152" s="63"/>
      <c r="C152" s="29" t="s">
        <v>158</v>
      </c>
      <c r="D152" s="30" t="s">
        <v>313</v>
      </c>
      <c r="E152" s="31" t="s">
        <v>346</v>
      </c>
      <c r="F152" s="30">
        <v>9</v>
      </c>
      <c r="G152" s="1"/>
    </row>
    <row r="153" spans="1:7" ht="15.75" x14ac:dyDescent="0.25">
      <c r="A153" s="20"/>
      <c r="B153" s="63"/>
      <c r="C153" s="29" t="s">
        <v>159</v>
      </c>
      <c r="D153" s="30" t="s">
        <v>318</v>
      </c>
      <c r="E153" s="31" t="s">
        <v>337</v>
      </c>
      <c r="F153" s="30">
        <v>3</v>
      </c>
      <c r="G153" s="1"/>
    </row>
    <row r="154" spans="1:7" ht="15.75" x14ac:dyDescent="0.25">
      <c r="A154" s="20"/>
      <c r="B154" s="63"/>
      <c r="C154" s="29" t="s">
        <v>160</v>
      </c>
      <c r="D154" s="30" t="s">
        <v>289</v>
      </c>
      <c r="E154" s="31" t="s">
        <v>347</v>
      </c>
      <c r="F154" s="30">
        <v>73</v>
      </c>
      <c r="G154" s="1"/>
    </row>
    <row r="155" spans="1:7" ht="15.75" x14ac:dyDescent="0.25">
      <c r="A155" s="20"/>
      <c r="B155" s="63"/>
      <c r="C155" s="29" t="s">
        <v>161</v>
      </c>
      <c r="D155" s="30" t="s">
        <v>289</v>
      </c>
      <c r="E155" s="31" t="s">
        <v>338</v>
      </c>
      <c r="F155" s="30">
        <v>382</v>
      </c>
      <c r="G155" s="1"/>
    </row>
    <row r="156" spans="1:7" ht="15.75" x14ac:dyDescent="0.25">
      <c r="A156" s="20"/>
      <c r="B156" s="63"/>
      <c r="C156" s="29" t="s">
        <v>162</v>
      </c>
      <c r="D156" s="30" t="s">
        <v>278</v>
      </c>
      <c r="E156" s="31" t="s">
        <v>347</v>
      </c>
      <c r="F156" s="30">
        <v>1</v>
      </c>
      <c r="G156" s="1"/>
    </row>
    <row r="157" spans="1:7" ht="15.75" x14ac:dyDescent="0.25">
      <c r="A157" s="20"/>
      <c r="B157" s="63"/>
      <c r="C157" s="29" t="s">
        <v>163</v>
      </c>
      <c r="D157" s="30" t="s">
        <v>289</v>
      </c>
      <c r="E157" s="31" t="s">
        <v>341</v>
      </c>
      <c r="F157" s="30">
        <v>18</v>
      </c>
      <c r="G157" s="1"/>
    </row>
    <row r="158" spans="1:7" ht="15.75" x14ac:dyDescent="0.25">
      <c r="A158" s="20"/>
      <c r="B158" s="63"/>
      <c r="C158" s="29" t="s">
        <v>164</v>
      </c>
      <c r="D158" s="30" t="s">
        <v>289</v>
      </c>
      <c r="E158" s="31" t="s">
        <v>341</v>
      </c>
      <c r="F158" s="30">
        <v>120</v>
      </c>
      <c r="G158" s="1"/>
    </row>
    <row r="159" spans="1:7" ht="15.75" x14ac:dyDescent="0.25">
      <c r="A159" s="20"/>
      <c r="B159" s="63"/>
      <c r="C159" s="29" t="s">
        <v>165</v>
      </c>
      <c r="D159" s="30" t="s">
        <v>289</v>
      </c>
      <c r="E159" s="31" t="s">
        <v>377</v>
      </c>
      <c r="F159" s="30">
        <v>32</v>
      </c>
      <c r="G159" s="1"/>
    </row>
    <row r="160" spans="1:7" ht="15.75" x14ac:dyDescent="0.25">
      <c r="A160" s="20"/>
      <c r="B160" s="63"/>
      <c r="C160" s="29" t="s">
        <v>166</v>
      </c>
      <c r="D160" s="30" t="s">
        <v>294</v>
      </c>
      <c r="E160" s="31" t="s">
        <v>381</v>
      </c>
      <c r="F160" s="30">
        <v>67</v>
      </c>
      <c r="G160" s="1"/>
    </row>
    <row r="161" spans="1:7" ht="15.75" x14ac:dyDescent="0.25">
      <c r="A161" s="20"/>
      <c r="B161" s="63"/>
      <c r="C161" s="29" t="s">
        <v>167</v>
      </c>
      <c r="D161" s="30" t="s">
        <v>319</v>
      </c>
      <c r="E161" s="31" t="s">
        <v>374</v>
      </c>
      <c r="F161" s="30">
        <v>23</v>
      </c>
      <c r="G161" s="1"/>
    </row>
    <row r="162" spans="1:7" ht="15.75" x14ac:dyDescent="0.25">
      <c r="A162" s="20"/>
      <c r="B162" s="63"/>
      <c r="C162" s="29" t="s">
        <v>168</v>
      </c>
      <c r="D162" s="30" t="s">
        <v>296</v>
      </c>
      <c r="E162" s="31" t="s">
        <v>374</v>
      </c>
      <c r="F162" s="30">
        <v>9</v>
      </c>
      <c r="G162" s="1"/>
    </row>
    <row r="163" spans="1:7" ht="15.75" x14ac:dyDescent="0.25">
      <c r="A163" s="20"/>
      <c r="B163" s="63"/>
      <c r="C163" s="29" t="s">
        <v>169</v>
      </c>
      <c r="D163" s="30" t="s">
        <v>319</v>
      </c>
      <c r="E163" s="31" t="s">
        <v>374</v>
      </c>
      <c r="F163" s="30">
        <v>66</v>
      </c>
      <c r="G163" s="1"/>
    </row>
    <row r="164" spans="1:7" ht="15.75" x14ac:dyDescent="0.25">
      <c r="A164" s="20"/>
      <c r="B164" s="63"/>
      <c r="C164" s="29" t="s">
        <v>170</v>
      </c>
      <c r="D164" s="30" t="s">
        <v>296</v>
      </c>
      <c r="E164" s="31" t="s">
        <v>374</v>
      </c>
      <c r="F164" s="30">
        <v>19</v>
      </c>
      <c r="G164" s="1"/>
    </row>
    <row r="165" spans="1:7" ht="15.75" x14ac:dyDescent="0.25">
      <c r="A165" s="20"/>
      <c r="B165" s="63"/>
      <c r="C165" s="29" t="s">
        <v>171</v>
      </c>
      <c r="D165" s="30" t="s">
        <v>296</v>
      </c>
      <c r="E165" s="31" t="s">
        <v>343</v>
      </c>
      <c r="F165" s="30">
        <v>36</v>
      </c>
      <c r="G165" s="1"/>
    </row>
    <row r="166" spans="1:7" ht="15.75" x14ac:dyDescent="0.25">
      <c r="A166" s="20"/>
      <c r="B166" s="63"/>
      <c r="C166" s="29" t="s">
        <v>172</v>
      </c>
      <c r="D166" s="30" t="s">
        <v>295</v>
      </c>
      <c r="E166" s="31" t="s">
        <v>343</v>
      </c>
      <c r="F166" s="30">
        <v>69</v>
      </c>
      <c r="G166" s="1"/>
    </row>
    <row r="167" spans="1:7" ht="15.75" x14ac:dyDescent="0.25">
      <c r="A167" s="20"/>
      <c r="B167" s="63"/>
      <c r="C167" s="29" t="s">
        <v>173</v>
      </c>
      <c r="D167" s="30" t="s">
        <v>296</v>
      </c>
      <c r="E167" s="31" t="s">
        <v>374</v>
      </c>
      <c r="F167" s="30">
        <v>66</v>
      </c>
      <c r="G167" s="1"/>
    </row>
    <row r="168" spans="1:7" ht="15.75" x14ac:dyDescent="0.25">
      <c r="A168" s="20"/>
      <c r="B168" s="63"/>
      <c r="C168" s="29" t="s">
        <v>174</v>
      </c>
      <c r="D168" s="30" t="s">
        <v>296</v>
      </c>
      <c r="E168" s="31" t="s">
        <v>374</v>
      </c>
      <c r="F168" s="30">
        <v>79</v>
      </c>
      <c r="G168" s="1"/>
    </row>
    <row r="169" spans="1:7" ht="15.75" x14ac:dyDescent="0.25">
      <c r="A169" s="20"/>
      <c r="B169" s="63"/>
      <c r="C169" s="29" t="s">
        <v>175</v>
      </c>
      <c r="D169" s="30" t="s">
        <v>319</v>
      </c>
      <c r="E169" s="31" t="s">
        <v>374</v>
      </c>
      <c r="F169" s="30">
        <v>102</v>
      </c>
      <c r="G169" s="1"/>
    </row>
    <row r="170" spans="1:7" ht="15.75" x14ac:dyDescent="0.25">
      <c r="A170" s="20"/>
      <c r="B170" s="63"/>
      <c r="C170" s="29" t="s">
        <v>176</v>
      </c>
      <c r="D170" s="30" t="s">
        <v>295</v>
      </c>
      <c r="E170" s="31" t="s">
        <v>343</v>
      </c>
      <c r="F170" s="30">
        <v>714</v>
      </c>
      <c r="G170" s="1"/>
    </row>
    <row r="171" spans="1:7" ht="15.75" x14ac:dyDescent="0.25">
      <c r="A171" s="20"/>
      <c r="B171" s="63"/>
      <c r="C171" s="29" t="s">
        <v>177</v>
      </c>
      <c r="D171" s="30" t="s">
        <v>295</v>
      </c>
      <c r="E171" s="31" t="s">
        <v>343</v>
      </c>
      <c r="F171" s="30">
        <v>116</v>
      </c>
      <c r="G171" s="1"/>
    </row>
    <row r="172" spans="1:7" ht="15.75" x14ac:dyDescent="0.25">
      <c r="A172" s="20"/>
      <c r="B172" s="63"/>
      <c r="C172" s="29" t="s">
        <v>178</v>
      </c>
      <c r="D172" s="30" t="s">
        <v>320</v>
      </c>
      <c r="E172" s="31" t="s">
        <v>343</v>
      </c>
      <c r="F172" s="30">
        <v>226</v>
      </c>
      <c r="G172" s="1"/>
    </row>
    <row r="173" spans="1:7" ht="15.75" x14ac:dyDescent="0.25">
      <c r="A173" s="20"/>
      <c r="B173" s="63"/>
      <c r="C173" s="29" t="s">
        <v>179</v>
      </c>
      <c r="D173" s="30" t="s">
        <v>287</v>
      </c>
      <c r="E173" s="31" t="s">
        <v>366</v>
      </c>
      <c r="F173" s="30">
        <v>1</v>
      </c>
      <c r="G173" s="1"/>
    </row>
    <row r="174" spans="1:7" ht="15.75" x14ac:dyDescent="0.25">
      <c r="A174" s="20"/>
      <c r="B174" s="63"/>
      <c r="C174" s="29" t="s">
        <v>180</v>
      </c>
      <c r="D174" s="30" t="s">
        <v>287</v>
      </c>
      <c r="E174" s="31" t="s">
        <v>367</v>
      </c>
      <c r="F174" s="30">
        <v>1</v>
      </c>
      <c r="G174" s="1"/>
    </row>
    <row r="175" spans="1:7" ht="15.75" x14ac:dyDescent="0.25">
      <c r="A175" s="20"/>
      <c r="B175" s="63"/>
      <c r="C175" s="29" t="s">
        <v>181</v>
      </c>
      <c r="D175" s="30" t="s">
        <v>296</v>
      </c>
      <c r="E175" s="31" t="s">
        <v>374</v>
      </c>
      <c r="F175" s="30">
        <v>242</v>
      </c>
      <c r="G175" s="1"/>
    </row>
    <row r="176" spans="1:7" ht="15.75" x14ac:dyDescent="0.25">
      <c r="A176" s="20"/>
      <c r="B176" s="63"/>
      <c r="C176" s="29" t="s">
        <v>182</v>
      </c>
      <c r="D176" s="30" t="s">
        <v>296</v>
      </c>
      <c r="E176" s="31" t="s">
        <v>343</v>
      </c>
      <c r="F176" s="30">
        <v>811</v>
      </c>
      <c r="G176" s="1"/>
    </row>
    <row r="177" spans="1:7" ht="15.75" x14ac:dyDescent="0.25">
      <c r="A177" s="20"/>
      <c r="B177" s="63"/>
      <c r="C177" s="29" t="s">
        <v>183</v>
      </c>
      <c r="D177" s="30" t="s">
        <v>296</v>
      </c>
      <c r="E177" s="31" t="s">
        <v>343</v>
      </c>
      <c r="F177" s="30">
        <v>597</v>
      </c>
      <c r="G177" s="1"/>
    </row>
    <row r="178" spans="1:7" ht="15.75" x14ac:dyDescent="0.25">
      <c r="A178" s="20"/>
      <c r="B178" s="63"/>
      <c r="C178" s="29" t="s">
        <v>184</v>
      </c>
      <c r="D178" s="30" t="s">
        <v>319</v>
      </c>
      <c r="E178" s="31" t="s">
        <v>343</v>
      </c>
      <c r="F178" s="30">
        <v>712</v>
      </c>
      <c r="G178" s="1"/>
    </row>
    <row r="179" spans="1:7" ht="15.75" x14ac:dyDescent="0.25">
      <c r="A179" s="20"/>
      <c r="B179" s="63"/>
      <c r="C179" s="29" t="s">
        <v>185</v>
      </c>
      <c r="D179" s="30" t="s">
        <v>295</v>
      </c>
      <c r="E179" s="31" t="s">
        <v>343</v>
      </c>
      <c r="F179" s="30">
        <v>564</v>
      </c>
      <c r="G179" s="1"/>
    </row>
    <row r="180" spans="1:7" ht="15.75" x14ac:dyDescent="0.25">
      <c r="A180" s="20"/>
      <c r="B180" s="63"/>
      <c r="C180" s="29" t="s">
        <v>186</v>
      </c>
      <c r="D180" s="30" t="s">
        <v>295</v>
      </c>
      <c r="E180" s="31" t="s">
        <v>343</v>
      </c>
      <c r="F180" s="30">
        <v>695</v>
      </c>
      <c r="G180" s="1"/>
    </row>
    <row r="181" spans="1:7" ht="15.75" x14ac:dyDescent="0.25">
      <c r="A181" s="20"/>
      <c r="B181" s="63"/>
      <c r="C181" s="29" t="s">
        <v>187</v>
      </c>
      <c r="D181" s="30" t="s">
        <v>289</v>
      </c>
      <c r="E181" s="31" t="s">
        <v>374</v>
      </c>
      <c r="F181" s="30">
        <v>502</v>
      </c>
      <c r="G181" s="1"/>
    </row>
    <row r="182" spans="1:7" ht="15.75" x14ac:dyDescent="0.25">
      <c r="A182" s="20"/>
      <c r="B182" s="63"/>
      <c r="C182" s="29" t="s">
        <v>188</v>
      </c>
      <c r="D182" s="30" t="s">
        <v>295</v>
      </c>
      <c r="E182" s="31" t="s">
        <v>343</v>
      </c>
      <c r="F182" s="30">
        <v>261</v>
      </c>
      <c r="G182" s="1"/>
    </row>
    <row r="183" spans="1:7" ht="15.75" x14ac:dyDescent="0.25">
      <c r="A183" s="20"/>
      <c r="B183" s="63"/>
      <c r="C183" s="29" t="s">
        <v>189</v>
      </c>
      <c r="D183" s="30" t="s">
        <v>296</v>
      </c>
      <c r="E183" s="31" t="s">
        <v>343</v>
      </c>
      <c r="F183" s="30">
        <v>1332</v>
      </c>
      <c r="G183" s="1"/>
    </row>
    <row r="184" spans="1:7" ht="15.75" x14ac:dyDescent="0.25">
      <c r="A184" s="20"/>
      <c r="B184" s="63"/>
      <c r="C184" s="29" t="s">
        <v>190</v>
      </c>
      <c r="D184" s="30" t="s">
        <v>292</v>
      </c>
      <c r="E184" s="31" t="s">
        <v>343</v>
      </c>
      <c r="F184" s="30">
        <v>449</v>
      </c>
      <c r="G184" s="1"/>
    </row>
    <row r="185" spans="1:7" ht="15.75" x14ac:dyDescent="0.25">
      <c r="A185" s="20"/>
      <c r="B185" s="63"/>
      <c r="C185" s="29" t="s">
        <v>191</v>
      </c>
      <c r="D185" s="30" t="s">
        <v>292</v>
      </c>
      <c r="E185" s="31" t="s">
        <v>353</v>
      </c>
      <c r="F185" s="30">
        <v>19</v>
      </c>
      <c r="G185" s="1"/>
    </row>
    <row r="186" spans="1:7" ht="15.75" x14ac:dyDescent="0.25">
      <c r="A186" s="20"/>
      <c r="B186" s="63"/>
      <c r="C186" s="29" t="s">
        <v>192</v>
      </c>
      <c r="D186" s="30" t="s">
        <v>292</v>
      </c>
      <c r="E186" s="31" t="s">
        <v>353</v>
      </c>
      <c r="F186" s="30">
        <v>21</v>
      </c>
      <c r="G186" s="1"/>
    </row>
    <row r="187" spans="1:7" ht="15.75" x14ac:dyDescent="0.25">
      <c r="A187" s="20"/>
      <c r="B187" s="63"/>
      <c r="C187" s="29" t="s">
        <v>193</v>
      </c>
      <c r="D187" s="30" t="s">
        <v>296</v>
      </c>
      <c r="E187" s="31" t="s">
        <v>374</v>
      </c>
      <c r="F187" s="30">
        <v>2797</v>
      </c>
      <c r="G187" s="1"/>
    </row>
    <row r="188" spans="1:7" ht="15.75" x14ac:dyDescent="0.25">
      <c r="A188" s="20"/>
      <c r="B188" s="63"/>
      <c r="C188" s="29" t="s">
        <v>194</v>
      </c>
      <c r="D188" s="30" t="s">
        <v>320</v>
      </c>
      <c r="E188" s="31" t="s">
        <v>375</v>
      </c>
      <c r="F188" s="30">
        <v>26</v>
      </c>
      <c r="G188" s="1"/>
    </row>
    <row r="189" spans="1:7" ht="15.75" x14ac:dyDescent="0.25">
      <c r="A189" s="20"/>
      <c r="B189" s="63"/>
      <c r="C189" s="29" t="s">
        <v>195</v>
      </c>
      <c r="D189" s="30" t="s">
        <v>321</v>
      </c>
      <c r="E189" s="31" t="s">
        <v>336</v>
      </c>
      <c r="F189" s="30">
        <v>4</v>
      </c>
      <c r="G189" s="1"/>
    </row>
    <row r="190" spans="1:7" ht="15.75" x14ac:dyDescent="0.25">
      <c r="A190" s="20"/>
      <c r="B190" s="63"/>
      <c r="C190" s="29" t="s">
        <v>196</v>
      </c>
      <c r="D190" s="30" t="s">
        <v>289</v>
      </c>
      <c r="E190" s="31" t="s">
        <v>368</v>
      </c>
      <c r="F190" s="30">
        <v>137</v>
      </c>
      <c r="G190" s="1"/>
    </row>
    <row r="191" spans="1:7" ht="15.75" x14ac:dyDescent="0.25">
      <c r="A191" s="20"/>
      <c r="B191" s="63"/>
      <c r="C191" s="29" t="s">
        <v>197</v>
      </c>
      <c r="D191" s="30" t="s">
        <v>307</v>
      </c>
      <c r="E191" s="31" t="s">
        <v>376</v>
      </c>
      <c r="F191" s="30">
        <v>1</v>
      </c>
      <c r="G191" s="1"/>
    </row>
    <row r="192" spans="1:7" ht="15.75" x14ac:dyDescent="0.25">
      <c r="A192" s="20"/>
      <c r="B192" s="63"/>
      <c r="C192" s="29" t="s">
        <v>198</v>
      </c>
      <c r="D192" s="30" t="s">
        <v>289</v>
      </c>
      <c r="E192" s="31" t="s">
        <v>356</v>
      </c>
      <c r="F192" s="30">
        <v>6</v>
      </c>
      <c r="G192" s="1"/>
    </row>
    <row r="193" spans="1:7" ht="15.75" x14ac:dyDescent="0.25">
      <c r="A193" s="20"/>
      <c r="B193" s="63"/>
      <c r="C193" s="29" t="s">
        <v>199</v>
      </c>
      <c r="D193" s="30" t="s">
        <v>278</v>
      </c>
      <c r="E193" s="31" t="s">
        <v>357</v>
      </c>
      <c r="F193" s="30">
        <v>1</v>
      </c>
      <c r="G193" s="1"/>
    </row>
    <row r="194" spans="1:7" ht="15.75" x14ac:dyDescent="0.25">
      <c r="A194" s="20"/>
      <c r="B194" s="63"/>
      <c r="C194" s="29" t="s">
        <v>200</v>
      </c>
      <c r="D194" s="30" t="s">
        <v>289</v>
      </c>
      <c r="E194" s="31" t="s">
        <v>338</v>
      </c>
      <c r="F194" s="30">
        <v>51</v>
      </c>
      <c r="G194" s="1"/>
    </row>
    <row r="195" spans="1:7" ht="15.75" x14ac:dyDescent="0.25">
      <c r="A195" s="20"/>
      <c r="B195" s="63"/>
      <c r="C195" s="29" t="s">
        <v>201</v>
      </c>
      <c r="D195" s="30" t="s">
        <v>278</v>
      </c>
      <c r="E195" s="31" t="s">
        <v>357</v>
      </c>
      <c r="F195" s="30">
        <v>1</v>
      </c>
      <c r="G195" s="1"/>
    </row>
    <row r="196" spans="1:7" ht="15.75" x14ac:dyDescent="0.25">
      <c r="A196" s="20"/>
      <c r="B196" s="63"/>
      <c r="C196" s="29" t="s">
        <v>202</v>
      </c>
      <c r="D196" s="30" t="s">
        <v>322</v>
      </c>
      <c r="E196" s="31" t="s">
        <v>410</v>
      </c>
      <c r="F196" s="30">
        <v>1</v>
      </c>
      <c r="G196" s="1"/>
    </row>
    <row r="197" spans="1:7" ht="15.75" x14ac:dyDescent="0.25">
      <c r="A197" s="20"/>
      <c r="B197" s="63"/>
      <c r="C197" s="29" t="s">
        <v>203</v>
      </c>
      <c r="D197" s="30" t="s">
        <v>300</v>
      </c>
      <c r="E197" s="31" t="s">
        <v>379</v>
      </c>
      <c r="F197" s="30">
        <v>1</v>
      </c>
      <c r="G197" s="1"/>
    </row>
    <row r="198" spans="1:7" ht="15.75" x14ac:dyDescent="0.25">
      <c r="A198" s="20"/>
      <c r="B198" s="63"/>
      <c r="C198" s="29" t="s">
        <v>204</v>
      </c>
      <c r="D198" s="30" t="s">
        <v>310</v>
      </c>
      <c r="E198" s="31" t="s">
        <v>407</v>
      </c>
      <c r="F198" s="30">
        <v>1</v>
      </c>
      <c r="G198" s="1"/>
    </row>
    <row r="199" spans="1:7" ht="15.75" x14ac:dyDescent="0.25">
      <c r="A199" s="20"/>
      <c r="B199" s="63"/>
      <c r="C199" s="29" t="s">
        <v>205</v>
      </c>
      <c r="D199" s="30" t="s">
        <v>311</v>
      </c>
      <c r="E199" s="31" t="s">
        <v>330</v>
      </c>
      <c r="F199" s="30">
        <v>1</v>
      </c>
      <c r="G199" s="1"/>
    </row>
    <row r="200" spans="1:7" ht="15.75" x14ac:dyDescent="0.25">
      <c r="A200" s="20"/>
      <c r="B200" s="63"/>
      <c r="C200" s="29" t="s">
        <v>206</v>
      </c>
      <c r="D200" s="30" t="s">
        <v>311</v>
      </c>
      <c r="E200" s="31" t="s">
        <v>330</v>
      </c>
      <c r="F200" s="30">
        <v>1</v>
      </c>
      <c r="G200" s="1"/>
    </row>
    <row r="201" spans="1:7" ht="15.75" x14ac:dyDescent="0.25">
      <c r="A201" s="20"/>
      <c r="B201" s="63"/>
      <c r="C201" s="29" t="s">
        <v>207</v>
      </c>
      <c r="D201" s="30" t="s">
        <v>278</v>
      </c>
      <c r="E201" s="31" t="s">
        <v>355</v>
      </c>
      <c r="F201" s="30">
        <v>1</v>
      </c>
      <c r="G201" s="1"/>
    </row>
    <row r="202" spans="1:7" ht="15.75" x14ac:dyDescent="0.25">
      <c r="A202" s="20"/>
      <c r="B202" s="63"/>
      <c r="C202" s="29" t="s">
        <v>208</v>
      </c>
      <c r="D202" s="30" t="s">
        <v>278</v>
      </c>
      <c r="E202" s="32" t="s">
        <v>358</v>
      </c>
      <c r="F202" s="30">
        <v>1</v>
      </c>
      <c r="G202" s="1"/>
    </row>
    <row r="203" spans="1:7" ht="15.75" x14ac:dyDescent="0.25">
      <c r="A203" s="20"/>
      <c r="B203" s="62" t="s">
        <v>14</v>
      </c>
      <c r="C203" s="33" t="s">
        <v>209</v>
      </c>
      <c r="D203" s="34" t="s">
        <v>283</v>
      </c>
      <c r="E203" s="35" t="s">
        <v>334</v>
      </c>
      <c r="F203" s="34">
        <v>1</v>
      </c>
      <c r="G203" s="1"/>
    </row>
    <row r="204" spans="1:7" ht="15.75" x14ac:dyDescent="0.25">
      <c r="A204" s="20"/>
      <c r="B204" s="62"/>
      <c r="C204" s="33" t="s">
        <v>210</v>
      </c>
      <c r="D204" s="34" t="s">
        <v>278</v>
      </c>
      <c r="E204" s="35" t="s">
        <v>339</v>
      </c>
      <c r="F204" s="34">
        <v>1</v>
      </c>
      <c r="G204" s="1"/>
    </row>
    <row r="205" spans="1:7" ht="15.75" x14ac:dyDescent="0.25">
      <c r="A205" s="20"/>
      <c r="B205" s="62"/>
      <c r="C205" s="33" t="s">
        <v>211</v>
      </c>
      <c r="D205" s="34" t="s">
        <v>291</v>
      </c>
      <c r="E205" s="35" t="s">
        <v>338</v>
      </c>
      <c r="F205" s="34">
        <v>2</v>
      </c>
      <c r="G205" s="1"/>
    </row>
    <row r="206" spans="1:7" ht="15.75" x14ac:dyDescent="0.25">
      <c r="A206" s="20"/>
      <c r="B206" s="62"/>
      <c r="C206" s="33" t="s">
        <v>212</v>
      </c>
      <c r="D206" s="34" t="s">
        <v>289</v>
      </c>
      <c r="E206" s="35" t="s">
        <v>338</v>
      </c>
      <c r="F206" s="34">
        <v>15</v>
      </c>
      <c r="G206" s="1"/>
    </row>
    <row r="207" spans="1:7" ht="15.75" x14ac:dyDescent="0.25">
      <c r="A207" s="20"/>
      <c r="B207" s="62"/>
      <c r="C207" s="33" t="s">
        <v>213</v>
      </c>
      <c r="D207" s="34" t="s">
        <v>289</v>
      </c>
      <c r="E207" s="35" t="s">
        <v>347</v>
      </c>
      <c r="F207" s="34">
        <v>5</v>
      </c>
      <c r="G207" s="1"/>
    </row>
    <row r="208" spans="1:7" ht="15.75" x14ac:dyDescent="0.25">
      <c r="A208" s="20"/>
      <c r="B208" s="62"/>
      <c r="C208" s="33" t="s">
        <v>214</v>
      </c>
      <c r="D208" s="34" t="s">
        <v>292</v>
      </c>
      <c r="E208" s="35" t="s">
        <v>374</v>
      </c>
      <c r="F208" s="34">
        <v>3</v>
      </c>
      <c r="G208" s="1"/>
    </row>
    <row r="209" spans="1:7" ht="15.75" x14ac:dyDescent="0.25">
      <c r="A209" s="20"/>
      <c r="B209" s="62"/>
      <c r="C209" s="33" t="s">
        <v>215</v>
      </c>
      <c r="D209" s="34" t="s">
        <v>296</v>
      </c>
      <c r="E209" s="35" t="s">
        <v>374</v>
      </c>
      <c r="F209" s="34">
        <v>125</v>
      </c>
      <c r="G209" s="1"/>
    </row>
    <row r="210" spans="1:7" ht="15.75" x14ac:dyDescent="0.25">
      <c r="A210" s="20"/>
      <c r="B210" s="62"/>
      <c r="C210" s="33" t="s">
        <v>216</v>
      </c>
      <c r="D210" s="34" t="s">
        <v>278</v>
      </c>
      <c r="E210" s="35" t="s">
        <v>347</v>
      </c>
      <c r="F210" s="34">
        <v>1</v>
      </c>
      <c r="G210" s="1"/>
    </row>
    <row r="211" spans="1:7" ht="15.75" x14ac:dyDescent="0.25">
      <c r="A211" s="20"/>
      <c r="B211" s="62"/>
      <c r="C211" s="33" t="s">
        <v>217</v>
      </c>
      <c r="D211" s="34" t="s">
        <v>289</v>
      </c>
      <c r="E211" s="35" t="s">
        <v>374</v>
      </c>
      <c r="F211" s="34">
        <v>4</v>
      </c>
      <c r="G211" s="1"/>
    </row>
    <row r="212" spans="1:7" ht="15.75" x14ac:dyDescent="0.25">
      <c r="A212" s="20"/>
      <c r="B212" s="61" t="s">
        <v>15</v>
      </c>
      <c r="C212" s="36" t="s">
        <v>218</v>
      </c>
      <c r="D212" s="37" t="s">
        <v>278</v>
      </c>
      <c r="E212" s="38" t="s">
        <v>337</v>
      </c>
      <c r="F212" s="37">
        <v>1</v>
      </c>
      <c r="G212" s="1"/>
    </row>
    <row r="213" spans="1:7" ht="15.75" x14ac:dyDescent="0.25">
      <c r="A213" s="20"/>
      <c r="B213" s="61"/>
      <c r="C213" s="36" t="s">
        <v>219</v>
      </c>
      <c r="D213" s="37" t="s">
        <v>323</v>
      </c>
      <c r="E213" s="38" t="s">
        <v>369</v>
      </c>
      <c r="F213" s="37">
        <v>1</v>
      </c>
      <c r="G213" s="1"/>
    </row>
    <row r="214" spans="1:7" ht="15.75" x14ac:dyDescent="0.25">
      <c r="A214" s="20"/>
      <c r="B214" s="61"/>
      <c r="C214" s="36" t="s">
        <v>220</v>
      </c>
      <c r="D214" s="37" t="s">
        <v>324</v>
      </c>
      <c r="E214" s="38" t="s">
        <v>369</v>
      </c>
      <c r="F214" s="37">
        <v>2</v>
      </c>
      <c r="G214" s="1"/>
    </row>
    <row r="215" spans="1:7" ht="15.75" x14ac:dyDescent="0.25">
      <c r="A215" s="20"/>
      <c r="B215" s="61"/>
      <c r="C215" s="36" t="s">
        <v>221</v>
      </c>
      <c r="D215" s="37" t="s">
        <v>370</v>
      </c>
      <c r="E215" s="38" t="s">
        <v>411</v>
      </c>
      <c r="F215" s="37">
        <v>1</v>
      </c>
      <c r="G215" s="1"/>
    </row>
    <row r="216" spans="1:7" ht="15.75" x14ac:dyDescent="0.25">
      <c r="A216" s="20"/>
      <c r="B216" s="61"/>
      <c r="C216" s="36" t="s">
        <v>222</v>
      </c>
      <c r="D216" s="37" t="s">
        <v>280</v>
      </c>
      <c r="E216" s="38" t="s">
        <v>332</v>
      </c>
      <c r="F216" s="37">
        <v>1</v>
      </c>
      <c r="G216" s="1"/>
    </row>
    <row r="217" spans="1:7" ht="15.75" x14ac:dyDescent="0.25">
      <c r="A217" s="20"/>
      <c r="B217" s="61"/>
      <c r="C217" s="36" t="s">
        <v>223</v>
      </c>
      <c r="D217" s="37" t="s">
        <v>278</v>
      </c>
      <c r="E217" s="38" t="s">
        <v>344</v>
      </c>
      <c r="F217" s="37">
        <v>1</v>
      </c>
      <c r="G217" s="1"/>
    </row>
    <row r="218" spans="1:7" ht="15.75" x14ac:dyDescent="0.25">
      <c r="A218" s="20"/>
      <c r="B218" s="61"/>
      <c r="C218" s="36" t="s">
        <v>224</v>
      </c>
      <c r="D218" s="37" t="s">
        <v>278</v>
      </c>
      <c r="E218" s="38" t="s">
        <v>363</v>
      </c>
      <c r="F218" s="37">
        <v>1</v>
      </c>
      <c r="G218" s="1"/>
    </row>
    <row r="219" spans="1:7" ht="15.75" x14ac:dyDescent="0.25">
      <c r="A219" s="20"/>
      <c r="B219" s="61"/>
      <c r="C219" s="36" t="s">
        <v>225</v>
      </c>
      <c r="D219" s="37" t="s">
        <v>278</v>
      </c>
      <c r="E219" s="38" t="s">
        <v>338</v>
      </c>
      <c r="F219" s="37">
        <v>1</v>
      </c>
      <c r="G219" s="1"/>
    </row>
    <row r="220" spans="1:7" ht="15.75" x14ac:dyDescent="0.25">
      <c r="A220" s="20"/>
      <c r="B220" s="61"/>
      <c r="C220" s="36" t="s">
        <v>226</v>
      </c>
      <c r="D220" s="37" t="s">
        <v>289</v>
      </c>
      <c r="E220" s="38" t="s">
        <v>334</v>
      </c>
      <c r="F220" s="37">
        <v>18</v>
      </c>
      <c r="G220" s="1"/>
    </row>
    <row r="221" spans="1:7" ht="15.75" x14ac:dyDescent="0.25">
      <c r="A221" s="20"/>
      <c r="B221" s="61"/>
      <c r="C221" s="36" t="s">
        <v>227</v>
      </c>
      <c r="D221" s="37" t="s">
        <v>325</v>
      </c>
      <c r="E221" s="38" t="s">
        <v>345</v>
      </c>
      <c r="F221" s="37">
        <v>66</v>
      </c>
      <c r="G221" s="1"/>
    </row>
    <row r="222" spans="1:7" ht="15.75" x14ac:dyDescent="0.25">
      <c r="A222" s="20"/>
      <c r="B222" s="61"/>
      <c r="C222" s="36" t="s">
        <v>228</v>
      </c>
      <c r="D222" s="37" t="s">
        <v>325</v>
      </c>
      <c r="E222" s="38" t="s">
        <v>338</v>
      </c>
      <c r="F222" s="37">
        <v>7</v>
      </c>
      <c r="G222" s="1"/>
    </row>
    <row r="223" spans="1:7" ht="15.75" x14ac:dyDescent="0.25">
      <c r="A223" s="20"/>
      <c r="B223" s="61"/>
      <c r="C223" s="36" t="s">
        <v>229</v>
      </c>
      <c r="D223" s="37" t="s">
        <v>280</v>
      </c>
      <c r="E223" s="38" t="s">
        <v>338</v>
      </c>
      <c r="F223" s="37">
        <v>1</v>
      </c>
      <c r="G223" s="1"/>
    </row>
    <row r="224" spans="1:7" ht="15.75" x14ac:dyDescent="0.25">
      <c r="A224" s="20"/>
      <c r="B224" s="61"/>
      <c r="C224" s="36" t="s">
        <v>230</v>
      </c>
      <c r="D224" s="37" t="s">
        <v>326</v>
      </c>
      <c r="E224" s="38" t="s">
        <v>338</v>
      </c>
      <c r="F224" s="37">
        <v>1</v>
      </c>
      <c r="G224" s="1"/>
    </row>
    <row r="225" spans="1:7" ht="15.75" x14ac:dyDescent="0.25">
      <c r="A225" s="20"/>
      <c r="B225" s="61"/>
      <c r="C225" s="36" t="s">
        <v>231</v>
      </c>
      <c r="D225" s="37" t="s">
        <v>289</v>
      </c>
      <c r="E225" s="38" t="s">
        <v>338</v>
      </c>
      <c r="F225" s="37">
        <v>6</v>
      </c>
      <c r="G225" s="1"/>
    </row>
    <row r="226" spans="1:7" ht="15.75" x14ac:dyDescent="0.25">
      <c r="A226" s="20"/>
      <c r="B226" s="61"/>
      <c r="C226" s="36" t="s">
        <v>232</v>
      </c>
      <c r="D226" s="37" t="s">
        <v>289</v>
      </c>
      <c r="E226" s="38" t="s">
        <v>338</v>
      </c>
      <c r="F226" s="37">
        <v>79</v>
      </c>
      <c r="G226" s="1"/>
    </row>
    <row r="227" spans="1:7" ht="15.75" x14ac:dyDescent="0.25">
      <c r="A227" s="20"/>
      <c r="B227" s="61"/>
      <c r="C227" s="36" t="s">
        <v>233</v>
      </c>
      <c r="D227" s="37" t="s">
        <v>289</v>
      </c>
      <c r="E227" s="38" t="s">
        <v>338</v>
      </c>
      <c r="F227" s="37">
        <v>9</v>
      </c>
      <c r="G227" s="1"/>
    </row>
    <row r="228" spans="1:7" ht="15.75" x14ac:dyDescent="0.25">
      <c r="A228" s="20"/>
      <c r="B228" s="61"/>
      <c r="C228" s="36" t="s">
        <v>234</v>
      </c>
      <c r="D228" s="37" t="s">
        <v>289</v>
      </c>
      <c r="E228" s="38" t="s">
        <v>339</v>
      </c>
      <c r="F228" s="37">
        <v>445</v>
      </c>
      <c r="G228" s="1"/>
    </row>
    <row r="229" spans="1:7" ht="15.75" x14ac:dyDescent="0.25">
      <c r="A229" s="20"/>
      <c r="B229" s="61"/>
      <c r="C229" s="36" t="s">
        <v>235</v>
      </c>
      <c r="D229" s="37" t="s">
        <v>320</v>
      </c>
      <c r="E229" s="38" t="s">
        <v>346</v>
      </c>
      <c r="F229" s="37">
        <v>2</v>
      </c>
      <c r="G229" s="1"/>
    </row>
    <row r="230" spans="1:7" ht="15.75" x14ac:dyDescent="0.25">
      <c r="A230" s="20"/>
      <c r="B230" s="61"/>
      <c r="C230" s="36" t="s">
        <v>236</v>
      </c>
      <c r="D230" s="37" t="s">
        <v>327</v>
      </c>
      <c r="E230" s="38" t="s">
        <v>381</v>
      </c>
      <c r="F230" s="37">
        <v>3</v>
      </c>
      <c r="G230" s="1"/>
    </row>
    <row r="231" spans="1:7" ht="15.75" x14ac:dyDescent="0.25">
      <c r="A231" s="20"/>
      <c r="B231" s="61"/>
      <c r="C231" s="36" t="s">
        <v>237</v>
      </c>
      <c r="D231" s="37" t="s">
        <v>289</v>
      </c>
      <c r="E231" s="38" t="s">
        <v>377</v>
      </c>
      <c r="F231" s="37">
        <v>2</v>
      </c>
      <c r="G231" s="1"/>
    </row>
    <row r="232" spans="1:7" ht="15.75" x14ac:dyDescent="0.25">
      <c r="A232" s="20"/>
      <c r="B232" s="61"/>
      <c r="C232" s="36" t="s">
        <v>238</v>
      </c>
      <c r="D232" s="37" t="s">
        <v>289</v>
      </c>
      <c r="E232" s="38" t="s">
        <v>374</v>
      </c>
      <c r="F232" s="37">
        <v>148</v>
      </c>
      <c r="G232" s="1"/>
    </row>
    <row r="233" spans="1:7" ht="15.75" x14ac:dyDescent="0.25">
      <c r="A233" s="20"/>
      <c r="B233" s="61"/>
      <c r="C233" s="36" t="s">
        <v>239</v>
      </c>
      <c r="D233" s="37" t="s">
        <v>289</v>
      </c>
      <c r="E233" s="38" t="s">
        <v>412</v>
      </c>
      <c r="F233" s="37">
        <v>2</v>
      </c>
      <c r="G233" s="1"/>
    </row>
    <row r="234" spans="1:7" ht="15.75" x14ac:dyDescent="0.25">
      <c r="A234" s="20"/>
      <c r="B234" s="61"/>
      <c r="C234" s="36" t="s">
        <v>240</v>
      </c>
      <c r="D234" s="37" t="s">
        <v>289</v>
      </c>
      <c r="E234" s="38" t="s">
        <v>342</v>
      </c>
      <c r="F234" s="37">
        <v>2</v>
      </c>
      <c r="G234" s="1"/>
    </row>
    <row r="235" spans="1:7" ht="15.75" x14ac:dyDescent="0.25">
      <c r="A235" s="20"/>
      <c r="B235" s="61"/>
      <c r="C235" s="36" t="s">
        <v>241</v>
      </c>
      <c r="D235" s="37" t="s">
        <v>298</v>
      </c>
      <c r="E235" s="38" t="s">
        <v>343</v>
      </c>
      <c r="F235" s="37">
        <v>882</v>
      </c>
      <c r="G235" s="1"/>
    </row>
    <row r="236" spans="1:7" ht="15.75" x14ac:dyDescent="0.25">
      <c r="A236" s="20"/>
      <c r="B236" s="61"/>
      <c r="C236" s="36" t="s">
        <v>242</v>
      </c>
      <c r="D236" s="37" t="s">
        <v>321</v>
      </c>
      <c r="E236" s="38" t="s">
        <v>336</v>
      </c>
      <c r="F236" s="37">
        <v>13</v>
      </c>
      <c r="G236" s="1"/>
    </row>
    <row r="237" spans="1:7" ht="15.75" x14ac:dyDescent="0.25">
      <c r="A237" s="20"/>
      <c r="B237" s="61"/>
      <c r="C237" s="36" t="s">
        <v>243</v>
      </c>
      <c r="D237" s="37" t="s">
        <v>320</v>
      </c>
      <c r="E237" s="38" t="s">
        <v>332</v>
      </c>
      <c r="F237" s="37">
        <v>4</v>
      </c>
      <c r="G237" s="1"/>
    </row>
    <row r="238" spans="1:7" ht="15.75" x14ac:dyDescent="0.25">
      <c r="A238" s="20"/>
      <c r="B238" s="60" t="s">
        <v>16</v>
      </c>
      <c r="C238" s="39" t="s">
        <v>244</v>
      </c>
      <c r="D238" s="40" t="s">
        <v>278</v>
      </c>
      <c r="E238" s="41" t="s">
        <v>331</v>
      </c>
      <c r="F238" s="40">
        <v>1</v>
      </c>
      <c r="G238" s="1"/>
    </row>
    <row r="239" spans="1:7" ht="15.75" x14ac:dyDescent="0.25">
      <c r="A239" s="20"/>
      <c r="B239" s="60"/>
      <c r="C239" s="39" t="s">
        <v>245</v>
      </c>
      <c r="D239" s="40" t="s">
        <v>279</v>
      </c>
      <c r="E239" s="41" t="s">
        <v>369</v>
      </c>
      <c r="F239" s="42">
        <v>1</v>
      </c>
      <c r="G239" s="1"/>
    </row>
    <row r="240" spans="1:7" ht="15.75" x14ac:dyDescent="0.25">
      <c r="A240" s="20"/>
      <c r="B240" s="60"/>
      <c r="C240" s="39" t="s">
        <v>246</v>
      </c>
      <c r="D240" s="40" t="s">
        <v>285</v>
      </c>
      <c r="E240" s="41" t="s">
        <v>369</v>
      </c>
      <c r="F240" s="40">
        <v>1</v>
      </c>
      <c r="G240" s="1"/>
    </row>
    <row r="241" spans="1:7" ht="15.75" x14ac:dyDescent="0.25">
      <c r="A241" s="20"/>
      <c r="B241" s="60"/>
      <c r="C241" s="39" t="s">
        <v>247</v>
      </c>
      <c r="D241" s="40" t="s">
        <v>276</v>
      </c>
      <c r="E241" s="41" t="s">
        <v>330</v>
      </c>
      <c r="F241" s="40">
        <v>1</v>
      </c>
      <c r="G241" s="1"/>
    </row>
    <row r="242" spans="1:7" ht="15.75" x14ac:dyDescent="0.25">
      <c r="A242" s="20"/>
      <c r="B242" s="60"/>
      <c r="C242" s="39" t="s">
        <v>248</v>
      </c>
      <c r="D242" s="40" t="s">
        <v>277</v>
      </c>
      <c r="E242" s="41" t="s">
        <v>413</v>
      </c>
      <c r="F242" s="40">
        <v>1</v>
      </c>
      <c r="G242" s="1"/>
    </row>
    <row r="243" spans="1:7" ht="15.75" x14ac:dyDescent="0.25">
      <c r="A243" s="20"/>
      <c r="B243" s="60"/>
      <c r="C243" s="39" t="s">
        <v>249</v>
      </c>
      <c r="D243" s="40" t="s">
        <v>328</v>
      </c>
      <c r="E243" s="41" t="s">
        <v>371</v>
      </c>
      <c r="F243" s="40">
        <v>1</v>
      </c>
      <c r="G243" s="1"/>
    </row>
    <row r="244" spans="1:7" ht="15.75" x14ac:dyDescent="0.25">
      <c r="A244" s="20"/>
      <c r="B244" s="60"/>
      <c r="C244" s="39" t="s">
        <v>250</v>
      </c>
      <c r="D244" s="40" t="s">
        <v>329</v>
      </c>
      <c r="E244" s="41" t="s">
        <v>337</v>
      </c>
      <c r="F244" s="40">
        <v>3</v>
      </c>
      <c r="G244" s="1"/>
    </row>
    <row r="245" spans="1:7" ht="15.75" x14ac:dyDescent="0.25">
      <c r="A245" s="20"/>
      <c r="B245" s="60"/>
      <c r="C245" s="39" t="s">
        <v>251</v>
      </c>
      <c r="D245" s="40" t="s">
        <v>289</v>
      </c>
      <c r="E245" s="41" t="s">
        <v>360</v>
      </c>
      <c r="F245" s="40">
        <v>3</v>
      </c>
      <c r="G245" s="1"/>
    </row>
    <row r="246" spans="1:7" ht="15.75" x14ac:dyDescent="0.25">
      <c r="A246" s="20"/>
      <c r="B246" s="60"/>
      <c r="C246" s="39" t="s">
        <v>252</v>
      </c>
      <c r="D246" s="40" t="s">
        <v>283</v>
      </c>
      <c r="E246" s="41" t="s">
        <v>334</v>
      </c>
      <c r="F246" s="40">
        <v>1</v>
      </c>
      <c r="G246" s="1"/>
    </row>
    <row r="247" spans="1:7" ht="15.75" x14ac:dyDescent="0.25">
      <c r="A247" s="20"/>
      <c r="B247" s="60"/>
      <c r="C247" s="39" t="s">
        <v>253</v>
      </c>
      <c r="D247" s="40" t="s">
        <v>289</v>
      </c>
      <c r="E247" s="41" t="s">
        <v>334</v>
      </c>
      <c r="F247" s="40">
        <v>12</v>
      </c>
      <c r="G247" s="1"/>
    </row>
    <row r="248" spans="1:7" ht="15.75" x14ac:dyDescent="0.25">
      <c r="A248" s="20"/>
      <c r="B248" s="60"/>
      <c r="C248" s="39" t="s">
        <v>254</v>
      </c>
      <c r="D248" s="40" t="s">
        <v>289</v>
      </c>
      <c r="E248" s="41" t="s">
        <v>344</v>
      </c>
      <c r="F248" s="40">
        <v>3</v>
      </c>
      <c r="G248" s="1"/>
    </row>
    <row r="249" spans="1:7" ht="15.75" x14ac:dyDescent="0.25">
      <c r="A249" s="20"/>
      <c r="B249" s="60"/>
      <c r="C249" s="39" t="s">
        <v>255</v>
      </c>
      <c r="D249" s="40" t="s">
        <v>325</v>
      </c>
      <c r="E249" s="41" t="s">
        <v>338</v>
      </c>
      <c r="F249" s="40">
        <v>10</v>
      </c>
      <c r="G249" s="1"/>
    </row>
    <row r="250" spans="1:7" ht="15.75" x14ac:dyDescent="0.25">
      <c r="A250" s="20"/>
      <c r="B250" s="60"/>
      <c r="C250" s="39" t="s">
        <v>256</v>
      </c>
      <c r="D250" s="40" t="s">
        <v>325</v>
      </c>
      <c r="E250" s="41" t="s">
        <v>345</v>
      </c>
      <c r="F250" s="40">
        <v>8</v>
      </c>
      <c r="G250" s="1"/>
    </row>
    <row r="251" spans="1:7" ht="15.75" x14ac:dyDescent="0.25">
      <c r="A251" s="20"/>
      <c r="B251" s="60"/>
      <c r="C251" s="39" t="s">
        <v>257</v>
      </c>
      <c r="D251" s="40" t="s">
        <v>289</v>
      </c>
      <c r="E251" s="41" t="s">
        <v>339</v>
      </c>
      <c r="F251" s="40">
        <v>168</v>
      </c>
      <c r="G251" s="1"/>
    </row>
    <row r="252" spans="1:7" ht="15.75" x14ac:dyDescent="0.25">
      <c r="A252" s="20"/>
      <c r="B252" s="60"/>
      <c r="C252" s="39" t="s">
        <v>258</v>
      </c>
      <c r="D252" s="40" t="s">
        <v>289</v>
      </c>
      <c r="E252" s="41" t="s">
        <v>339</v>
      </c>
      <c r="F252" s="40">
        <v>201</v>
      </c>
      <c r="G252" s="1"/>
    </row>
    <row r="253" spans="1:7" ht="15.75" x14ac:dyDescent="0.25">
      <c r="A253" s="20"/>
      <c r="B253" s="60"/>
      <c r="C253" s="39" t="s">
        <v>259</v>
      </c>
      <c r="D253" s="40" t="s">
        <v>289</v>
      </c>
      <c r="E253" s="41" t="s">
        <v>338</v>
      </c>
      <c r="F253" s="40">
        <v>167</v>
      </c>
      <c r="G253" s="1"/>
    </row>
    <row r="254" spans="1:7" ht="15.75" x14ac:dyDescent="0.25">
      <c r="A254" s="20"/>
      <c r="B254" s="60"/>
      <c r="C254" s="39" t="s">
        <v>260</v>
      </c>
      <c r="D254" s="40" t="s">
        <v>289</v>
      </c>
      <c r="E254" s="41" t="s">
        <v>341</v>
      </c>
      <c r="F254" s="40">
        <v>193</v>
      </c>
      <c r="G254" s="1"/>
    </row>
    <row r="255" spans="1:7" ht="15.75" x14ac:dyDescent="0.25">
      <c r="A255" s="20"/>
      <c r="B255" s="60"/>
      <c r="C255" s="39" t="s">
        <v>261</v>
      </c>
      <c r="D255" s="40" t="s">
        <v>289</v>
      </c>
      <c r="E255" s="41" t="s">
        <v>339</v>
      </c>
      <c r="F255" s="40">
        <v>21</v>
      </c>
      <c r="G255" s="1"/>
    </row>
    <row r="256" spans="1:7" ht="15.75" x14ac:dyDescent="0.25">
      <c r="A256" s="20"/>
      <c r="B256" s="60"/>
      <c r="C256" s="39" t="s">
        <v>262</v>
      </c>
      <c r="D256" s="40" t="s">
        <v>278</v>
      </c>
      <c r="E256" s="41" t="s">
        <v>339</v>
      </c>
      <c r="F256" s="40">
        <v>1</v>
      </c>
      <c r="G256" s="1"/>
    </row>
    <row r="257" spans="1:7" ht="15.75" x14ac:dyDescent="0.25">
      <c r="A257" s="20"/>
      <c r="B257" s="60"/>
      <c r="C257" s="39" t="s">
        <v>263</v>
      </c>
      <c r="D257" s="40" t="s">
        <v>278</v>
      </c>
      <c r="E257" s="41" t="s">
        <v>363</v>
      </c>
      <c r="F257" s="40">
        <v>1</v>
      </c>
      <c r="G257" s="1"/>
    </row>
    <row r="258" spans="1:7" ht="15.75" x14ac:dyDescent="0.25">
      <c r="A258" s="20"/>
      <c r="B258" s="60"/>
      <c r="C258" s="39" t="s">
        <v>264</v>
      </c>
      <c r="D258" s="40" t="s">
        <v>289</v>
      </c>
      <c r="E258" s="41" t="s">
        <v>341</v>
      </c>
      <c r="F258" s="40">
        <v>22</v>
      </c>
      <c r="G258" s="1"/>
    </row>
    <row r="259" spans="1:7" ht="15.75" x14ac:dyDescent="0.25">
      <c r="A259" s="20"/>
      <c r="B259" s="60"/>
      <c r="C259" s="39" t="s">
        <v>265</v>
      </c>
      <c r="D259" s="40" t="s">
        <v>289</v>
      </c>
      <c r="E259" s="41" t="s">
        <v>377</v>
      </c>
      <c r="F259" s="40">
        <v>2</v>
      </c>
      <c r="G259" s="1"/>
    </row>
    <row r="260" spans="1:7" ht="15.75" x14ac:dyDescent="0.25">
      <c r="A260" s="20"/>
      <c r="B260" s="60"/>
      <c r="C260" s="39" t="s">
        <v>266</v>
      </c>
      <c r="D260" s="40" t="s">
        <v>287</v>
      </c>
      <c r="E260" s="41" t="s">
        <v>346</v>
      </c>
      <c r="F260" s="40">
        <v>1</v>
      </c>
      <c r="G260" s="1"/>
    </row>
    <row r="261" spans="1:7" ht="15.75" x14ac:dyDescent="0.25">
      <c r="A261" s="20"/>
      <c r="B261" s="60"/>
      <c r="C261" s="39" t="s">
        <v>267</v>
      </c>
      <c r="D261" s="40" t="s">
        <v>278</v>
      </c>
      <c r="E261" s="41" t="s">
        <v>377</v>
      </c>
      <c r="F261" s="40">
        <v>1</v>
      </c>
      <c r="G261" s="1"/>
    </row>
    <row r="262" spans="1:7" ht="15.75" x14ac:dyDescent="0.25">
      <c r="A262" s="20"/>
      <c r="B262" s="60"/>
      <c r="C262" s="39" t="s">
        <v>268</v>
      </c>
      <c r="D262" s="40" t="s">
        <v>278</v>
      </c>
      <c r="E262" s="41" t="s">
        <v>414</v>
      </c>
      <c r="F262" s="40">
        <v>1</v>
      </c>
      <c r="G262" s="1"/>
    </row>
    <row r="263" spans="1:7" ht="15.75" x14ac:dyDescent="0.25">
      <c r="A263" s="20"/>
      <c r="B263" s="60"/>
      <c r="C263" s="39" t="s">
        <v>269</v>
      </c>
      <c r="D263" s="40" t="s">
        <v>287</v>
      </c>
      <c r="E263" s="41" t="s">
        <v>359</v>
      </c>
      <c r="F263" s="40">
        <v>1</v>
      </c>
      <c r="G263" s="1"/>
    </row>
    <row r="264" spans="1:7" ht="15.75" x14ac:dyDescent="0.25">
      <c r="A264" s="20"/>
      <c r="B264" s="60"/>
      <c r="C264" s="39" t="s">
        <v>270</v>
      </c>
      <c r="D264" s="40" t="s">
        <v>298</v>
      </c>
      <c r="E264" s="41" t="s">
        <v>332</v>
      </c>
      <c r="F264" s="40">
        <v>4</v>
      </c>
      <c r="G264" s="1"/>
    </row>
    <row r="265" spans="1:7" ht="15.75" x14ac:dyDescent="0.25">
      <c r="A265" s="20"/>
      <c r="B265" s="60"/>
      <c r="C265" s="39" t="s">
        <v>271</v>
      </c>
      <c r="D265" s="40" t="s">
        <v>308</v>
      </c>
      <c r="E265" s="41" t="s">
        <v>415</v>
      </c>
      <c r="F265" s="40">
        <v>1</v>
      </c>
      <c r="G265" s="1"/>
    </row>
    <row r="266" spans="1:7" ht="15.75" x14ac:dyDescent="0.25">
      <c r="A266" s="20"/>
      <c r="B266" s="60"/>
      <c r="C266" s="39" t="s">
        <v>272</v>
      </c>
      <c r="D266" s="40" t="s">
        <v>289</v>
      </c>
      <c r="E266" s="41" t="s">
        <v>361</v>
      </c>
      <c r="F266" s="40">
        <v>3</v>
      </c>
      <c r="G266" s="1"/>
    </row>
    <row r="267" spans="1:7" ht="15.75" x14ac:dyDescent="0.25">
      <c r="A267" s="20"/>
      <c r="B267" s="60"/>
      <c r="C267" s="39" t="s">
        <v>273</v>
      </c>
      <c r="D267" s="40" t="s">
        <v>289</v>
      </c>
      <c r="E267" s="41" t="s">
        <v>374</v>
      </c>
      <c r="F267" s="40">
        <v>142</v>
      </c>
      <c r="G267" s="1"/>
    </row>
    <row r="268" spans="1:7" ht="15.75" x14ac:dyDescent="0.25">
      <c r="A268" s="20"/>
      <c r="B268" s="60"/>
      <c r="C268" s="39" t="s">
        <v>274</v>
      </c>
      <c r="D268" s="40" t="s">
        <v>298</v>
      </c>
      <c r="E268" s="41" t="s">
        <v>343</v>
      </c>
      <c r="F268" s="40">
        <v>551</v>
      </c>
      <c r="G268" s="1"/>
    </row>
    <row r="269" spans="1:7" ht="15.75" x14ac:dyDescent="0.25">
      <c r="A269" s="20"/>
      <c r="B269" s="60"/>
      <c r="C269" s="39" t="s">
        <v>274</v>
      </c>
      <c r="D269" s="40" t="s">
        <v>298</v>
      </c>
      <c r="E269" s="41" t="s">
        <v>343</v>
      </c>
      <c r="F269" s="40">
        <v>40</v>
      </c>
      <c r="G269" s="1"/>
    </row>
    <row r="270" spans="1:7" ht="16.5" thickBot="1" x14ac:dyDescent="0.3">
      <c r="A270" s="20"/>
      <c r="B270" s="43" t="s">
        <v>373</v>
      </c>
      <c r="C270" s="44" t="s">
        <v>275</v>
      </c>
      <c r="D270" s="45" t="s">
        <v>278</v>
      </c>
      <c r="E270" s="46" t="s">
        <v>362</v>
      </c>
      <c r="F270" s="47">
        <v>1</v>
      </c>
      <c r="G270" s="1"/>
    </row>
    <row r="271" spans="1:7" ht="15.75" x14ac:dyDescent="0.25">
      <c r="A271" s="20"/>
      <c r="B271" s="48"/>
      <c r="C271" s="48"/>
      <c r="D271" s="48"/>
      <c r="E271" s="48"/>
      <c r="F271" s="20"/>
    </row>
    <row r="272" spans="1:7" ht="15.75" x14ac:dyDescent="0.25">
      <c r="A272" s="20"/>
      <c r="B272" s="20"/>
      <c r="C272" s="20"/>
      <c r="D272" s="20"/>
      <c r="E272" s="21"/>
      <c r="F272" s="20"/>
    </row>
    <row r="273" spans="1:6" ht="15.75" x14ac:dyDescent="0.25">
      <c r="A273" s="20"/>
      <c r="B273" s="20"/>
      <c r="C273" s="20"/>
      <c r="D273" s="20"/>
      <c r="E273" s="49" t="s">
        <v>372</v>
      </c>
      <c r="F273" s="20">
        <f>SUM(F12:F270)</f>
        <v>24542</v>
      </c>
    </row>
  </sheetData>
  <mergeCells count="7">
    <mergeCell ref="A1:G8"/>
    <mergeCell ref="B71:B103"/>
    <mergeCell ref="B12:B70"/>
    <mergeCell ref="B238:B269"/>
    <mergeCell ref="B212:B237"/>
    <mergeCell ref="B203:B211"/>
    <mergeCell ref="B104:B20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sqref="A1:N8"/>
    </sheetView>
  </sheetViews>
  <sheetFormatPr baseColWidth="10" defaultRowHeight="15" x14ac:dyDescent="0.25"/>
  <cols>
    <col min="3" max="11" width="13.5703125" customWidth="1"/>
    <col min="12" max="12" width="13.42578125" customWidth="1"/>
    <col min="13" max="14" width="13.5703125" customWidth="1"/>
  </cols>
  <sheetData>
    <row r="1" spans="1:14" ht="15" customHeight="1" x14ac:dyDescent="0.25">
      <c r="A1" s="56" t="s">
        <v>426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4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10" spans="1:14" ht="15.75" thickBot="1" x14ac:dyDescent="0.3">
      <c r="A10" s="2" t="s">
        <v>422</v>
      </c>
      <c r="C10" s="11"/>
      <c r="I10" s="10"/>
      <c r="J10" s="10"/>
    </row>
    <row r="11" spans="1:14" ht="15.75" thickBot="1" x14ac:dyDescent="0.3">
      <c r="B11" s="12"/>
      <c r="C11" s="65" t="s">
        <v>11</v>
      </c>
      <c r="D11" s="64"/>
      <c r="E11" s="64" t="s">
        <v>12</v>
      </c>
      <c r="F11" s="64"/>
      <c r="G11" s="64" t="s">
        <v>13</v>
      </c>
      <c r="H11" s="64"/>
      <c r="I11" s="64" t="s">
        <v>14</v>
      </c>
      <c r="J11" s="64"/>
      <c r="K11" s="64" t="s">
        <v>15</v>
      </c>
      <c r="L11" s="64"/>
      <c r="M11" s="64" t="s">
        <v>16</v>
      </c>
      <c r="N11" s="64"/>
    </row>
    <row r="12" spans="1:14" x14ac:dyDescent="0.25">
      <c r="B12" s="2" t="s">
        <v>0</v>
      </c>
      <c r="C12" s="3" t="s">
        <v>9</v>
      </c>
      <c r="D12" s="3" t="s">
        <v>10</v>
      </c>
      <c r="E12" s="3" t="s">
        <v>9</v>
      </c>
      <c r="F12" s="3" t="s">
        <v>10</v>
      </c>
      <c r="G12" s="3" t="s">
        <v>9</v>
      </c>
      <c r="H12" s="3" t="s">
        <v>10</v>
      </c>
      <c r="I12" s="3" t="s">
        <v>9</v>
      </c>
      <c r="J12" s="3" t="s">
        <v>10</v>
      </c>
      <c r="K12" s="3" t="s">
        <v>9</v>
      </c>
      <c r="L12" s="3" t="s">
        <v>10</v>
      </c>
      <c r="M12" s="3" t="s">
        <v>9</v>
      </c>
      <c r="N12" s="3" t="s">
        <v>10</v>
      </c>
    </row>
    <row r="13" spans="1:14" x14ac:dyDescent="0.25">
      <c r="B13" s="2" t="s">
        <v>1</v>
      </c>
      <c r="C13" s="4">
        <v>0</v>
      </c>
      <c r="D13" s="5">
        <f>(C13/$C$24)*100</f>
        <v>0</v>
      </c>
      <c r="E13" s="4">
        <v>0</v>
      </c>
      <c r="F13" s="5">
        <f>(E13/$E$24)*100</f>
        <v>0</v>
      </c>
      <c r="G13" s="4">
        <v>0</v>
      </c>
      <c r="H13" s="5">
        <f>(G13/$G$24)*100</f>
        <v>0</v>
      </c>
      <c r="I13" s="4">
        <v>0</v>
      </c>
      <c r="J13" s="5">
        <f>(I13/$I$24)*100</f>
        <v>0</v>
      </c>
      <c r="K13" s="4">
        <v>0</v>
      </c>
      <c r="L13" s="5">
        <f>(K13/$K$24)*100</f>
        <v>0</v>
      </c>
      <c r="M13" s="4">
        <v>1</v>
      </c>
      <c r="N13" s="4">
        <f>(M13/$M$24)*100</f>
        <v>0.23866348448687352</v>
      </c>
    </row>
    <row r="14" spans="1:14" x14ac:dyDescent="0.25">
      <c r="B14" s="6" t="s">
        <v>18</v>
      </c>
      <c r="C14" s="4">
        <v>0</v>
      </c>
      <c r="D14" s="5">
        <f>(C14/$C$24)*100</f>
        <v>0</v>
      </c>
      <c r="E14" s="4">
        <v>0</v>
      </c>
      <c r="F14" s="5">
        <f>(E14/$E$24)*100</f>
        <v>0</v>
      </c>
      <c r="G14" s="4">
        <v>7</v>
      </c>
      <c r="H14" s="5">
        <f>(G14/$G$24)*100</f>
        <v>2.5179856115107913</v>
      </c>
      <c r="I14" s="4">
        <v>51</v>
      </c>
      <c r="J14" s="5">
        <f>(I14/$I$24)*100</f>
        <v>14.655172413793101</v>
      </c>
      <c r="K14" s="4">
        <v>6</v>
      </c>
      <c r="L14" s="5">
        <f>(K14/$K$24)*100</f>
        <v>1.3015184381778742</v>
      </c>
      <c r="M14" s="4">
        <v>19</v>
      </c>
      <c r="N14" s="4">
        <f>(M14/$M$24)*100</f>
        <v>4.5346062052505962</v>
      </c>
    </row>
    <row r="15" spans="1:14" x14ac:dyDescent="0.25">
      <c r="B15" s="6" t="s">
        <v>2</v>
      </c>
      <c r="C15" s="4">
        <v>55</v>
      </c>
      <c r="D15" s="5">
        <f>(C15/$C$24)*100</f>
        <v>7.544581618655692</v>
      </c>
      <c r="E15" s="4">
        <v>40</v>
      </c>
      <c r="F15" s="5">
        <f>(E15/$E$24)*100</f>
        <v>8.2304526748971192</v>
      </c>
      <c r="G15" s="4">
        <v>52</v>
      </c>
      <c r="H15" s="5">
        <f>(G15/$G$24)*100</f>
        <v>18.705035971223023</v>
      </c>
      <c r="I15" s="4">
        <v>186</v>
      </c>
      <c r="J15" s="5">
        <f>(I15/$I$24)*100</f>
        <v>53.448275862068961</v>
      </c>
      <c r="K15" s="4">
        <v>110</v>
      </c>
      <c r="L15" s="5">
        <f>(K15/$K$24)*100</f>
        <v>23.861171366594363</v>
      </c>
      <c r="M15" s="4">
        <v>79</v>
      </c>
      <c r="N15" s="4">
        <f>(M15/$M$24)*100</f>
        <v>18.854415274463008</v>
      </c>
    </row>
    <row r="16" spans="1:14" x14ac:dyDescent="0.25">
      <c r="B16" s="6" t="s">
        <v>3</v>
      </c>
      <c r="C16" s="4">
        <v>194</v>
      </c>
      <c r="D16" s="5">
        <f>(C16/$C$24)*100</f>
        <v>26.611796982167352</v>
      </c>
      <c r="E16" s="4">
        <v>156</v>
      </c>
      <c r="F16" s="5">
        <f>(E16/$E$24)*100</f>
        <v>32.098765432098766</v>
      </c>
      <c r="G16" s="4">
        <v>59</v>
      </c>
      <c r="H16" s="5">
        <f>(G16/$G$24)*100</f>
        <v>21.223021582733814</v>
      </c>
      <c r="I16" s="4">
        <v>59</v>
      </c>
      <c r="J16" s="5">
        <f>(I16/$I$24)*100</f>
        <v>16.954022988505745</v>
      </c>
      <c r="K16" s="4">
        <v>178</v>
      </c>
      <c r="L16" s="5">
        <f>(K16/$K$24)*100</f>
        <v>38.611713665943604</v>
      </c>
      <c r="M16" s="4">
        <v>138</v>
      </c>
      <c r="N16" s="4">
        <f>(M16/$M$24)*100</f>
        <v>32.935560859188548</v>
      </c>
    </row>
    <row r="17" spans="2:14" x14ac:dyDescent="0.25">
      <c r="B17" s="6" t="s">
        <v>4</v>
      </c>
      <c r="C17" s="4">
        <v>176</v>
      </c>
      <c r="D17" s="5">
        <f>(C17/$C$24)*100</f>
        <v>24.142661179698216</v>
      </c>
      <c r="E17" s="4">
        <v>113</v>
      </c>
      <c r="F17" s="5">
        <f>(E17/$E$24)*100</f>
        <v>23.251028806584362</v>
      </c>
      <c r="G17" s="4">
        <v>37</v>
      </c>
      <c r="H17" s="5">
        <f>(G17/$G$24)*100</f>
        <v>13.309352517985612</v>
      </c>
      <c r="I17" s="4">
        <v>42</v>
      </c>
      <c r="J17" s="5">
        <f>(I17/$I$24)*100</f>
        <v>12.068965517241379</v>
      </c>
      <c r="K17" s="4">
        <v>72</v>
      </c>
      <c r="L17" s="5">
        <f>(K17/$K$24)*100</f>
        <v>15.61822125813449</v>
      </c>
      <c r="M17" s="4">
        <v>73</v>
      </c>
      <c r="N17" s="4">
        <f>(M17/$M$24)*100</f>
        <v>17.422434367541769</v>
      </c>
    </row>
    <row r="18" spans="2:14" x14ac:dyDescent="0.25">
      <c r="B18" s="6" t="s">
        <v>5</v>
      </c>
      <c r="C18" s="4">
        <v>109</v>
      </c>
      <c r="D18" s="5">
        <f>(C18/$C$24)*100</f>
        <v>14.951989026063101</v>
      </c>
      <c r="E18" s="4">
        <v>86</v>
      </c>
      <c r="F18" s="5">
        <f>(E18/$E$24)*100</f>
        <v>17.695473251028808</v>
      </c>
      <c r="G18" s="4">
        <v>35</v>
      </c>
      <c r="H18" s="5">
        <f>(G18/$G$24)*100</f>
        <v>12.589928057553957</v>
      </c>
      <c r="I18" s="4">
        <v>4</v>
      </c>
      <c r="J18" s="5">
        <f>(I18/$I$24)*100</f>
        <v>1.1494252873563218</v>
      </c>
      <c r="K18" s="4">
        <v>44</v>
      </c>
      <c r="L18" s="5">
        <f>(K18/$K$24)*100</f>
        <v>9.5444685466377432</v>
      </c>
      <c r="M18" s="4">
        <v>53</v>
      </c>
      <c r="N18" s="4">
        <f>(M18/$M$24)*100</f>
        <v>12.649164677804295</v>
      </c>
    </row>
    <row r="19" spans="2:14" x14ac:dyDescent="0.25">
      <c r="B19" s="6" t="s">
        <v>6</v>
      </c>
      <c r="C19" s="4">
        <v>168</v>
      </c>
      <c r="D19" s="5">
        <f>(C19/$C$24)*100</f>
        <v>23.045267489711936</v>
      </c>
      <c r="E19" s="4">
        <v>73</v>
      </c>
      <c r="F19" s="5">
        <f>(E19/$E$24)*100</f>
        <v>15.020576131687244</v>
      </c>
      <c r="G19" s="4">
        <v>68</v>
      </c>
      <c r="H19" s="5">
        <f>(G19/$G$24)*100</f>
        <v>24.46043165467626</v>
      </c>
      <c r="I19" s="4">
        <v>6</v>
      </c>
      <c r="J19" s="5">
        <f>(I19/$I$24)*100</f>
        <v>1.7241379310344827</v>
      </c>
      <c r="K19" s="4">
        <v>41</v>
      </c>
      <c r="L19" s="5">
        <f>(K19/$K$24)*100</f>
        <v>8.8937093275488071</v>
      </c>
      <c r="M19" s="4">
        <v>48</v>
      </c>
      <c r="N19" s="4">
        <f>(M19/$M$24)*100</f>
        <v>11.455847255369928</v>
      </c>
    </row>
    <row r="20" spans="2:14" x14ac:dyDescent="0.25">
      <c r="B20" s="6" t="s">
        <v>7</v>
      </c>
      <c r="C20" s="4">
        <v>23</v>
      </c>
      <c r="D20" s="5">
        <f>(C20/$C$24)*100</f>
        <v>3.155006858710562</v>
      </c>
      <c r="E20" s="4">
        <v>17</v>
      </c>
      <c r="F20" s="5">
        <f>(E20/$E$24)*100</f>
        <v>3.4979423868312756</v>
      </c>
      <c r="G20" s="4">
        <v>18</v>
      </c>
      <c r="H20" s="5">
        <f>(G20/$G$24)*100</f>
        <v>6.4748201438848918</v>
      </c>
      <c r="I20" s="4">
        <v>0</v>
      </c>
      <c r="J20" s="5">
        <f>(I20/$I$24)*100</f>
        <v>0</v>
      </c>
      <c r="K20" s="4">
        <v>8</v>
      </c>
      <c r="L20" s="5">
        <f>(K20/$K$24)*100</f>
        <v>1.735357917570499</v>
      </c>
      <c r="M20" s="4">
        <v>7</v>
      </c>
      <c r="N20" s="4">
        <f>(M20/$M$24)*100</f>
        <v>1.6706443914081146</v>
      </c>
    </row>
    <row r="21" spans="2:14" x14ac:dyDescent="0.25">
      <c r="B21" s="6" t="s">
        <v>8</v>
      </c>
      <c r="C21" s="4">
        <v>4</v>
      </c>
      <c r="D21" s="5">
        <f>(C21/$C$24)*100</f>
        <v>0.5486968449931412</v>
      </c>
      <c r="E21" s="4">
        <v>1</v>
      </c>
      <c r="F21" s="5">
        <f>(E21/$E$24)*100</f>
        <v>0.20576131687242799</v>
      </c>
      <c r="G21" s="4">
        <v>2</v>
      </c>
      <c r="H21" s="5">
        <f>(G21/$G$24)*100</f>
        <v>0.71942446043165476</v>
      </c>
      <c r="I21" s="4">
        <v>0</v>
      </c>
      <c r="J21" s="5">
        <f>(I21/$I$24)*100</f>
        <v>0</v>
      </c>
      <c r="K21" s="4">
        <v>2</v>
      </c>
      <c r="L21" s="5">
        <f>(K21/$K$24)*100</f>
        <v>0.43383947939262474</v>
      </c>
      <c r="M21" s="5">
        <v>0</v>
      </c>
      <c r="N21" s="4">
        <f>(M21/$M$24)*100</f>
        <v>0</v>
      </c>
    </row>
    <row r="22" spans="2:14" ht="15.75" thickBot="1" x14ac:dyDescent="0.3">
      <c r="B22" s="7" t="s">
        <v>19</v>
      </c>
      <c r="C22" s="8">
        <v>0</v>
      </c>
      <c r="D22" s="9">
        <f>(C22/$C$24)*100</f>
        <v>0</v>
      </c>
      <c r="E22" s="8">
        <v>0</v>
      </c>
      <c r="F22" s="9">
        <f>(E22/$E$24)*100</f>
        <v>0</v>
      </c>
      <c r="G22" s="8">
        <v>0</v>
      </c>
      <c r="H22" s="9">
        <f>(G22/$G$24)*100</f>
        <v>0</v>
      </c>
      <c r="I22" s="8">
        <v>0</v>
      </c>
      <c r="J22" s="9">
        <f>(I22/$I$24)*100</f>
        <v>0</v>
      </c>
      <c r="K22" s="8">
        <v>0</v>
      </c>
      <c r="L22" s="9">
        <f>(K22/$K$24)*100</f>
        <v>0</v>
      </c>
      <c r="M22" s="8">
        <v>1</v>
      </c>
      <c r="N22" s="8">
        <f>(M22/$M$24)*100</f>
        <v>0.23866348448687352</v>
      </c>
    </row>
    <row r="23" spans="2:14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x14ac:dyDescent="0.25">
      <c r="B24" s="6" t="s">
        <v>17</v>
      </c>
      <c r="C24" s="2">
        <f>SUM(C13:C22)</f>
        <v>729</v>
      </c>
      <c r="D24" s="2">
        <f t="shared" ref="D24:N24" si="0">SUM(D13:D22)</f>
        <v>100</v>
      </c>
      <c r="E24" s="2">
        <f t="shared" si="0"/>
        <v>486</v>
      </c>
      <c r="F24" s="2">
        <f t="shared" si="0"/>
        <v>100</v>
      </c>
      <c r="G24" s="2">
        <f t="shared" si="0"/>
        <v>278</v>
      </c>
      <c r="H24" s="2">
        <f t="shared" si="0"/>
        <v>100.00000000000001</v>
      </c>
      <c r="I24" s="2">
        <f t="shared" si="0"/>
        <v>348</v>
      </c>
      <c r="J24" s="2">
        <f t="shared" si="0"/>
        <v>99.999999999999986</v>
      </c>
      <c r="K24" s="2">
        <f t="shared" si="0"/>
        <v>461</v>
      </c>
      <c r="L24" s="2">
        <f t="shared" si="0"/>
        <v>100.00000000000001</v>
      </c>
      <c r="M24" s="2">
        <f t="shared" si="0"/>
        <v>419</v>
      </c>
      <c r="N24" s="2">
        <f t="shared" si="0"/>
        <v>100.00000000000001</v>
      </c>
    </row>
  </sheetData>
  <mergeCells count="7">
    <mergeCell ref="A1:N8"/>
    <mergeCell ref="M11:N11"/>
    <mergeCell ref="C11:D11"/>
    <mergeCell ref="E11:F11"/>
    <mergeCell ref="G11:H11"/>
    <mergeCell ref="I11:J11"/>
    <mergeCell ref="K11:L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sqref="A1:N8"/>
    </sheetView>
  </sheetViews>
  <sheetFormatPr baseColWidth="10" defaultRowHeight="15" x14ac:dyDescent="0.25"/>
  <cols>
    <col min="2" max="2" width="18.5703125" customWidth="1"/>
  </cols>
  <sheetData>
    <row r="1" spans="1:15" ht="15" customHeight="1" x14ac:dyDescent="0.25">
      <c r="A1" s="56" t="s">
        <v>426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70"/>
    </row>
    <row r="2" spans="1:15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70"/>
    </row>
    <row r="3" spans="1:15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70"/>
    </row>
    <row r="4" spans="1:15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70"/>
    </row>
    <row r="5" spans="1:15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70"/>
    </row>
    <row r="6" spans="1:15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70"/>
    </row>
    <row r="7" spans="1:15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70"/>
    </row>
    <row r="8" spans="1:15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70"/>
    </row>
    <row r="10" spans="1:15" ht="15.75" thickBot="1" x14ac:dyDescent="0.3">
      <c r="A10" s="2" t="s">
        <v>421</v>
      </c>
      <c r="B10" s="1"/>
      <c r="C10" s="1"/>
      <c r="D10" s="1"/>
      <c r="E10" s="1"/>
      <c r="F10" s="1"/>
      <c r="G10" s="1"/>
      <c r="H10" s="1"/>
    </row>
    <row r="11" spans="1:15" ht="16.5" thickTop="1" thickBot="1" x14ac:dyDescent="0.3">
      <c r="A11" s="1"/>
      <c r="B11" s="14"/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</row>
    <row r="12" spans="1:15" ht="15.75" thickTop="1" x14ac:dyDescent="0.25">
      <c r="A12" s="1"/>
      <c r="B12" s="69" t="s">
        <v>11</v>
      </c>
      <c r="C12" s="16" t="s">
        <v>383</v>
      </c>
      <c r="D12" s="68"/>
      <c r="E12" s="68"/>
      <c r="F12" s="68"/>
      <c r="G12" s="68"/>
      <c r="H12" s="68"/>
    </row>
    <row r="13" spans="1:15" x14ac:dyDescent="0.25">
      <c r="A13" s="1"/>
      <c r="B13" s="67"/>
      <c r="C13" s="16" t="s">
        <v>384</v>
      </c>
      <c r="D13" s="66"/>
      <c r="E13" s="66"/>
      <c r="F13" s="66"/>
      <c r="G13" s="66"/>
      <c r="H13" s="66"/>
    </row>
    <row r="14" spans="1:15" x14ac:dyDescent="0.25">
      <c r="A14" s="1"/>
      <c r="B14" s="67" t="s">
        <v>12</v>
      </c>
      <c r="C14" s="16" t="s">
        <v>385</v>
      </c>
      <c r="D14" s="16" t="s">
        <v>383</v>
      </c>
      <c r="E14" s="66"/>
      <c r="F14" s="66"/>
      <c r="G14" s="66"/>
      <c r="H14" s="66"/>
    </row>
    <row r="15" spans="1:15" x14ac:dyDescent="0.25">
      <c r="A15" s="1"/>
      <c r="B15" s="67"/>
      <c r="C15" s="16" t="s">
        <v>384</v>
      </c>
      <c r="D15" s="16" t="s">
        <v>384</v>
      </c>
      <c r="E15" s="66"/>
      <c r="F15" s="66"/>
      <c r="G15" s="66"/>
      <c r="H15" s="66"/>
    </row>
    <row r="16" spans="1:15" x14ac:dyDescent="0.25">
      <c r="A16" s="1"/>
      <c r="B16" s="67" t="s">
        <v>13</v>
      </c>
      <c r="C16" s="16" t="s">
        <v>386</v>
      </c>
      <c r="D16" s="16" t="s">
        <v>387</v>
      </c>
      <c r="E16" s="16" t="s">
        <v>383</v>
      </c>
      <c r="F16" s="66"/>
      <c r="G16" s="66"/>
      <c r="H16" s="66"/>
    </row>
    <row r="17" spans="1:10" x14ac:dyDescent="0.25">
      <c r="A17" s="1"/>
      <c r="B17" s="67"/>
      <c r="C17" s="16" t="s">
        <v>388</v>
      </c>
      <c r="D17" s="16" t="s">
        <v>388</v>
      </c>
      <c r="E17" s="16" t="s">
        <v>384</v>
      </c>
      <c r="F17" s="66"/>
      <c r="G17" s="66"/>
      <c r="H17" s="66"/>
    </row>
    <row r="18" spans="1:10" x14ac:dyDescent="0.25">
      <c r="A18" s="1"/>
      <c r="B18" s="54" t="s">
        <v>14</v>
      </c>
      <c r="C18" s="16" t="s">
        <v>389</v>
      </c>
      <c r="D18" s="16" t="s">
        <v>390</v>
      </c>
      <c r="E18" s="16" t="s">
        <v>391</v>
      </c>
      <c r="F18" s="16" t="s">
        <v>383</v>
      </c>
      <c r="G18" s="53"/>
      <c r="H18" s="53"/>
      <c r="I18" s="1"/>
      <c r="J18" s="1"/>
    </row>
    <row r="19" spans="1:10" x14ac:dyDescent="0.25">
      <c r="A19" s="1"/>
      <c r="B19" s="54"/>
      <c r="C19" s="16" t="s">
        <v>388</v>
      </c>
      <c r="D19" s="16" t="s">
        <v>388</v>
      </c>
      <c r="E19" s="16" t="s">
        <v>392</v>
      </c>
      <c r="F19" s="16" t="s">
        <v>384</v>
      </c>
      <c r="G19" s="53"/>
      <c r="H19" s="53"/>
      <c r="I19" s="1"/>
      <c r="J19" s="1"/>
    </row>
    <row r="20" spans="1:10" x14ac:dyDescent="0.25">
      <c r="A20" s="1"/>
      <c r="B20" s="54" t="s">
        <v>15</v>
      </c>
      <c r="C20" s="16" t="s">
        <v>393</v>
      </c>
      <c r="D20" s="16" t="s">
        <v>394</v>
      </c>
      <c r="E20" s="16" t="s">
        <v>395</v>
      </c>
      <c r="F20" s="16" t="s">
        <v>396</v>
      </c>
      <c r="G20" s="16" t="s">
        <v>383</v>
      </c>
      <c r="H20" s="53"/>
      <c r="I20" s="1"/>
      <c r="J20" s="1"/>
    </row>
    <row r="21" spans="1:10" x14ac:dyDescent="0.25">
      <c r="A21" s="1"/>
      <c r="B21" s="54"/>
      <c r="C21" s="16" t="s">
        <v>384</v>
      </c>
      <c r="D21" s="16" t="s">
        <v>388</v>
      </c>
      <c r="E21" s="16" t="s">
        <v>388</v>
      </c>
      <c r="F21" s="16" t="s">
        <v>388</v>
      </c>
      <c r="G21" s="16" t="s">
        <v>384</v>
      </c>
      <c r="H21" s="53"/>
      <c r="I21" s="1"/>
      <c r="J21" s="1"/>
    </row>
    <row r="22" spans="1:10" x14ac:dyDescent="0.25">
      <c r="A22" s="1"/>
      <c r="B22" s="54" t="s">
        <v>16</v>
      </c>
      <c r="C22" s="16" t="s">
        <v>394</v>
      </c>
      <c r="D22" s="16" t="s">
        <v>397</v>
      </c>
      <c r="E22" s="16" t="s">
        <v>398</v>
      </c>
      <c r="F22" s="16" t="s">
        <v>399</v>
      </c>
      <c r="G22" s="16" t="s">
        <v>400</v>
      </c>
      <c r="H22" s="16" t="s">
        <v>383</v>
      </c>
      <c r="I22" s="1"/>
      <c r="J22" s="1"/>
    </row>
    <row r="23" spans="1:10" ht="15.75" thickBot="1" x14ac:dyDescent="0.3">
      <c r="A23" s="1"/>
      <c r="B23" s="55"/>
      <c r="C23" s="17" t="s">
        <v>384</v>
      </c>
      <c r="D23" s="17" t="s">
        <v>392</v>
      </c>
      <c r="E23" s="17" t="s">
        <v>384</v>
      </c>
      <c r="F23" s="17" t="s">
        <v>392</v>
      </c>
      <c r="G23" s="17" t="s">
        <v>388</v>
      </c>
      <c r="H23" s="17" t="s">
        <v>384</v>
      </c>
      <c r="I23" s="1"/>
      <c r="J23" s="1"/>
    </row>
    <row r="24" spans="1:10" ht="15.75" thickBot="1" x14ac:dyDescent="0.3">
      <c r="A24" s="1"/>
      <c r="B24" s="18" t="s">
        <v>401</v>
      </c>
      <c r="C24" s="19">
        <v>729</v>
      </c>
      <c r="D24" s="19">
        <v>486</v>
      </c>
      <c r="E24" s="19">
        <v>278</v>
      </c>
      <c r="F24" s="19">
        <v>348</v>
      </c>
      <c r="G24" s="19">
        <v>461</v>
      </c>
      <c r="H24" s="19">
        <v>419</v>
      </c>
      <c r="I24" s="1"/>
      <c r="J24" s="1"/>
    </row>
    <row r="25" spans="1:10" ht="15.75" thickTop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x14ac:dyDescent="0.25">
      <c r="A26" s="1"/>
      <c r="B26" s="20" t="s">
        <v>402</v>
      </c>
      <c r="C26" s="1"/>
      <c r="D26" s="1"/>
      <c r="E26" s="1"/>
      <c r="F26" s="1"/>
      <c r="G26" s="1"/>
      <c r="H26" s="1"/>
      <c r="I26" s="1"/>
      <c r="J26" s="1"/>
    </row>
  </sheetData>
  <mergeCells count="16">
    <mergeCell ref="A1:N8"/>
    <mergeCell ref="H12:H13"/>
    <mergeCell ref="B12:B13"/>
    <mergeCell ref="D12:D13"/>
    <mergeCell ref="E12:E13"/>
    <mergeCell ref="F12:F13"/>
    <mergeCell ref="G12:G13"/>
    <mergeCell ref="B14:B15"/>
    <mergeCell ref="E14:E15"/>
    <mergeCell ref="F14:F15"/>
    <mergeCell ref="G14:G15"/>
    <mergeCell ref="H14:H15"/>
    <mergeCell ref="B16:B17"/>
    <mergeCell ref="F16:F17"/>
    <mergeCell ref="G16:G17"/>
    <mergeCell ref="H16:H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Table S1. KM fauna catalogue</vt:lpstr>
      <vt:lpstr>Table S2. Frequency of sizes</vt:lpstr>
      <vt:lpstr>Table S3. P-values</vt:lpstr>
    </vt:vector>
  </TitlesOfParts>
  <Company>MNHN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Maxime LASSERON</dc:creator>
  <cp:lastModifiedBy>Maxime LASSERON</cp:lastModifiedBy>
  <dcterms:created xsi:type="dcterms:W3CDTF">2018-09-19T13:50:23Z</dcterms:created>
  <dcterms:modified xsi:type="dcterms:W3CDTF">2019-05-21T07:59:18Z</dcterms:modified>
</cp:coreProperties>
</file>